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85" yWindow="105" windowWidth="14805" windowHeight="8010"/>
  </bookViews>
  <sheets>
    <sheet name="Sheet2" sheetId="2" r:id="rId1"/>
  </sheets>
  <definedNames>
    <definedName name="_xlnm._FilterDatabase" localSheetId="0" hidden="1">Sheet2!$A$1:$G$63</definedName>
  </definedNames>
  <calcPr calcId="152511"/>
</workbook>
</file>

<file path=xl/calcChain.xml><?xml version="1.0" encoding="utf-8"?>
<calcChain xmlns="http://schemas.openxmlformats.org/spreadsheetml/2006/main">
  <c r="G64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5" i="2"/>
  <c r="G26" i="2"/>
  <c r="G27" i="2"/>
  <c r="G28" i="2"/>
  <c r="G30" i="2"/>
  <c r="G31" i="2"/>
  <c r="G32" i="2"/>
  <c r="G35" i="2"/>
  <c r="G36" i="2"/>
  <c r="G38" i="2"/>
  <c r="G39" i="2"/>
  <c r="G40" i="2"/>
  <c r="G41" i="2"/>
  <c r="G42" i="2"/>
  <c r="G44" i="2"/>
  <c r="G45" i="2"/>
  <c r="G46" i="2"/>
  <c r="G47" i="2"/>
  <c r="G48" i="2"/>
  <c r="G49" i="2"/>
  <c r="G50" i="2"/>
  <c r="G51" i="2"/>
  <c r="G52" i="2"/>
  <c r="G54" i="2"/>
  <c r="G55" i="2"/>
  <c r="G56" i="2"/>
  <c r="G57" i="2"/>
  <c r="G58" i="2"/>
  <c r="G59" i="2"/>
  <c r="G61" i="2"/>
  <c r="G62" i="2"/>
  <c r="G63" i="2"/>
</calcChain>
</file>

<file path=xl/sharedStrings.xml><?xml version="1.0" encoding="utf-8"?>
<sst xmlns="http://schemas.openxmlformats.org/spreadsheetml/2006/main" count="318" uniqueCount="217">
  <si>
    <t>01.11.2013</t>
  </si>
  <si>
    <t xml:space="preserve">Борусия Дортмунд </t>
  </si>
  <si>
    <t xml:space="preserve">Щутгарт </t>
  </si>
  <si>
    <t>Борусия Дортмунд -1.75</t>
  </si>
  <si>
    <t>Оксер</t>
  </si>
  <si>
    <t>Тур</t>
  </si>
  <si>
    <t>Оксер -0.25</t>
  </si>
  <si>
    <t>Виктория Пилзен</t>
  </si>
  <si>
    <t>ФК Баумит Яблонец</t>
  </si>
  <si>
    <t>Виктория Пилзен -0.75</t>
  </si>
  <si>
    <t>02.11.2013</t>
  </si>
  <si>
    <t>Райо Валекано</t>
  </si>
  <si>
    <t>Реал Мадрид</t>
  </si>
  <si>
    <t>Реал Мадрид -1.5</t>
  </si>
  <si>
    <t>Lose</t>
  </si>
  <si>
    <t xml:space="preserve">Нюкасъл </t>
  </si>
  <si>
    <t xml:space="preserve">Челси </t>
  </si>
  <si>
    <t>Нюкасъл +1</t>
  </si>
  <si>
    <t>Нотигам Форест</t>
  </si>
  <si>
    <t>Блякпул</t>
  </si>
  <si>
    <t>Нотигам Форест -0.5</t>
  </si>
  <si>
    <t xml:space="preserve">Нюрнберг </t>
  </si>
  <si>
    <t>Фрайбург</t>
  </si>
  <si>
    <t>Нюрнберг -0.5</t>
  </si>
  <si>
    <t>03.11.2013</t>
  </si>
  <si>
    <t xml:space="preserve">Анжи Махачкала </t>
  </si>
  <si>
    <t xml:space="preserve">Урал </t>
  </si>
  <si>
    <t>Анжи Махачкала -0.75</t>
  </si>
  <si>
    <t>Гьотеборг</t>
  </si>
  <si>
    <t>Норкьопинг</t>
  </si>
  <si>
    <t>Гьотеборг -1</t>
  </si>
  <si>
    <t>04.11.2013</t>
  </si>
  <si>
    <t>Петролул Плоещ</t>
  </si>
  <si>
    <t>Поли Тимишоара</t>
  </si>
  <si>
    <t>Петролул Плоещ -1.5</t>
  </si>
  <si>
    <t>Анталияспор</t>
  </si>
  <si>
    <t xml:space="preserve">Кайзериспор </t>
  </si>
  <si>
    <t>Анталияспор -0.5</t>
  </si>
  <si>
    <t xml:space="preserve">KA Индепендиенте </t>
  </si>
  <si>
    <t>Гимназия Жужу</t>
  </si>
  <si>
    <t>КA Индепендиенте -0.75</t>
  </si>
  <si>
    <t>05.11.2013</t>
  </si>
  <si>
    <t>ФК Копенхаген</t>
  </si>
  <si>
    <t>Галатасарай</t>
  </si>
  <si>
    <t>Копенхаген +0.25</t>
  </si>
  <si>
    <t>Олимпиакос</t>
  </si>
  <si>
    <t>Бенфика</t>
  </si>
  <si>
    <t>Бенфика +0.25</t>
  </si>
  <si>
    <t>06.11.2013</t>
  </si>
  <si>
    <t>Борусия Дортмунд</t>
  </si>
  <si>
    <t>Арсенал</t>
  </si>
  <si>
    <t>Арсенал +0.75</t>
  </si>
  <si>
    <t>Портимонензе</t>
  </si>
  <si>
    <t>Морейрензе</t>
  </si>
  <si>
    <t>Морейрензе 0</t>
  </si>
  <si>
    <t>Draw</t>
  </si>
  <si>
    <t>Зенит Ст Петембург</t>
  </si>
  <si>
    <t xml:space="preserve">Порто </t>
  </si>
  <si>
    <t>Зенит Ст Петембург 0</t>
  </si>
  <si>
    <t xml:space="preserve">Барселона </t>
  </si>
  <si>
    <t>Милан</t>
  </si>
  <si>
    <t>Милан +2</t>
  </si>
  <si>
    <t>07.11.2013</t>
  </si>
  <si>
    <t xml:space="preserve">Кубан Краснодар </t>
  </si>
  <si>
    <t xml:space="preserve">Суонзи </t>
  </si>
  <si>
    <t>Кубан Краснодар 0</t>
  </si>
  <si>
    <t>Стандард Лиеж</t>
  </si>
  <si>
    <t>ФК Залцбург</t>
  </si>
  <si>
    <t>Стандард Лиеж 0</t>
  </si>
  <si>
    <t xml:space="preserve">ПСВ </t>
  </si>
  <si>
    <t>Динамо Загреб</t>
  </si>
  <si>
    <t>ПСВ -1</t>
  </si>
  <si>
    <t>08.11.2013</t>
  </si>
  <si>
    <t>Гройтер Фюрт</t>
  </si>
  <si>
    <t>Падерборн</t>
  </si>
  <si>
    <t>Гройтер Фюрт -0.75</t>
  </si>
  <si>
    <t>Хееренвеен</t>
  </si>
  <si>
    <t>РКС</t>
  </si>
  <si>
    <t>Хееренвеен -1</t>
  </si>
  <si>
    <t>09.11.2013</t>
  </si>
  <si>
    <t xml:space="preserve">Байерн Леверкузен </t>
  </si>
  <si>
    <t xml:space="preserve">Хамбургер </t>
  </si>
  <si>
    <t>Байерн Леверкузен -1</t>
  </si>
  <si>
    <t xml:space="preserve">Отава Сенаторс </t>
  </si>
  <si>
    <t xml:space="preserve">Флорида Пантърс </t>
  </si>
  <si>
    <t>10.11.2013</t>
  </si>
  <si>
    <t>Каляри</t>
  </si>
  <si>
    <t>Торино</t>
  </si>
  <si>
    <t>Торино +0.5</t>
  </si>
  <si>
    <t>11.11.2013</t>
  </si>
  <si>
    <t xml:space="preserve">Корона Брашов </t>
  </si>
  <si>
    <t>Брашов</t>
  </si>
  <si>
    <t>Корона Брашов +0.5</t>
  </si>
  <si>
    <t>Теранa</t>
  </si>
  <si>
    <t>Емполи</t>
  </si>
  <si>
    <t>Под 2.25 гола</t>
  </si>
  <si>
    <t>12.11.2013</t>
  </si>
  <si>
    <t xml:space="preserve">Барнет </t>
  </si>
  <si>
    <t>Уелинг</t>
  </si>
  <si>
    <t>Барнет -0.5</t>
  </si>
  <si>
    <t>Нюпорт Каунти</t>
  </si>
  <si>
    <t>Портсмут</t>
  </si>
  <si>
    <t>Нюпорт Каунти 0</t>
  </si>
  <si>
    <t>13.11.2013</t>
  </si>
  <si>
    <t xml:space="preserve">Мексико </t>
  </si>
  <si>
    <t>Нова Зеландия</t>
  </si>
  <si>
    <t>Нова Зеландия +2</t>
  </si>
  <si>
    <t xml:space="preserve">Гояс </t>
  </si>
  <si>
    <t>Понте Прета</t>
  </si>
  <si>
    <t>Гояс -0.75</t>
  </si>
  <si>
    <t>14.11.2013</t>
  </si>
  <si>
    <t xml:space="preserve">Атлетико Минейро </t>
  </si>
  <si>
    <t>Интернасионал</t>
  </si>
  <si>
    <t>Атлетико Минейро -0.5</t>
  </si>
  <si>
    <t>ОКЛ Тандър</t>
  </si>
  <si>
    <t>ГС Уориърс</t>
  </si>
  <si>
    <t>ОКЛ Тандър +6</t>
  </si>
  <si>
    <t>15.11.2013</t>
  </si>
  <si>
    <t>Гърция</t>
  </si>
  <si>
    <t xml:space="preserve">Румъния </t>
  </si>
  <si>
    <t>Румъния +0.5</t>
  </si>
  <si>
    <t>Химнасия ЛП</t>
  </si>
  <si>
    <t xml:space="preserve">Архентинос Хрс </t>
  </si>
  <si>
    <t>Архентинос Хрс +0.5</t>
  </si>
  <si>
    <t>Los Angeles Lakers</t>
  </si>
  <si>
    <t xml:space="preserve">Memphis Grizzlies </t>
  </si>
  <si>
    <t>Los Angeles Lakers +3.5</t>
  </si>
  <si>
    <t>16.11.2013</t>
  </si>
  <si>
    <t xml:space="preserve">Сиена </t>
  </si>
  <si>
    <t>Специя</t>
  </si>
  <si>
    <t>Сиена</t>
  </si>
  <si>
    <t>17.11.2013</t>
  </si>
  <si>
    <t>Лейтън Ориент</t>
  </si>
  <si>
    <t xml:space="preserve">Престън </t>
  </si>
  <si>
    <t xml:space="preserve">Лейтън Ориент </t>
  </si>
  <si>
    <t>Крузейро</t>
  </si>
  <si>
    <t xml:space="preserve">Понте Прета </t>
  </si>
  <si>
    <t>Крузейро -1</t>
  </si>
  <si>
    <t>Права колонка</t>
  </si>
  <si>
    <t>18.11.2013</t>
  </si>
  <si>
    <t>Аржентина</t>
  </si>
  <si>
    <t xml:space="preserve">Босна и Херцеговина </t>
  </si>
  <si>
    <t>Аржентина -0.75</t>
  </si>
  <si>
    <t>19.11.2013</t>
  </si>
  <si>
    <t xml:space="preserve">Англия </t>
  </si>
  <si>
    <t>Германия</t>
  </si>
  <si>
    <t>Англия +0.25</t>
  </si>
  <si>
    <t>20.11.2013</t>
  </si>
  <si>
    <t xml:space="preserve">Плимут </t>
  </si>
  <si>
    <t>Линкъл Сити</t>
  </si>
  <si>
    <t>Плимут</t>
  </si>
  <si>
    <t>21.11.2013</t>
  </si>
  <si>
    <t xml:space="preserve">Атлетико Насионал Меделин </t>
  </si>
  <si>
    <t>Итагуи Дитаирес</t>
  </si>
  <si>
    <t>Атлетико Насионал -1</t>
  </si>
  <si>
    <t>22.11.2013</t>
  </si>
  <si>
    <t>Бастиа</t>
  </si>
  <si>
    <t xml:space="preserve">Мец </t>
  </si>
  <si>
    <t>Мец -0.5</t>
  </si>
  <si>
    <t>23.11.2013</t>
  </si>
  <si>
    <t xml:space="preserve">Наполи </t>
  </si>
  <si>
    <t>Парма</t>
  </si>
  <si>
    <t>Наполи -1</t>
  </si>
  <si>
    <t xml:space="preserve">Байерн Мюнхен </t>
  </si>
  <si>
    <t>Борусия Дортмунд +0.25</t>
  </si>
  <si>
    <t>24.11.2013</t>
  </si>
  <si>
    <t xml:space="preserve">Лил </t>
  </si>
  <si>
    <t xml:space="preserve">Тулуза </t>
  </si>
  <si>
    <t>Лил -1</t>
  </si>
  <si>
    <t xml:space="preserve">Херкулес </t>
  </si>
  <si>
    <t>Сабадел</t>
  </si>
  <si>
    <t>Херкулес -0.75</t>
  </si>
  <si>
    <t>25.11.2013</t>
  </si>
  <si>
    <t xml:space="preserve">Рома </t>
  </si>
  <si>
    <t>Рома -1</t>
  </si>
  <si>
    <t>Баник Острава</t>
  </si>
  <si>
    <t xml:space="preserve">Теплице </t>
  </si>
  <si>
    <t>Баник Острава +0.75</t>
  </si>
  <si>
    <t>26.11.2013</t>
  </si>
  <si>
    <t xml:space="preserve">Уулвърхямптън </t>
  </si>
  <si>
    <t>Транмиър</t>
  </si>
  <si>
    <t>Уулвърхямптън -1</t>
  </si>
  <si>
    <t>Наполи</t>
  </si>
  <si>
    <t>Наполи +1</t>
  </si>
  <si>
    <t xml:space="preserve">Олимпик Марсилия </t>
  </si>
  <si>
    <t>Арсенал -1.75</t>
  </si>
  <si>
    <t>27.11.2013</t>
  </si>
  <si>
    <t xml:space="preserve">Мариенлист </t>
  </si>
  <si>
    <t>ИК Хобро</t>
  </si>
  <si>
    <t>ИК Хобро -1</t>
  </si>
  <si>
    <t xml:space="preserve">Реал Мадрид </t>
  </si>
  <si>
    <t xml:space="preserve">Галатасарай </t>
  </si>
  <si>
    <t>Ювентус</t>
  </si>
  <si>
    <t>Копенхаген</t>
  </si>
  <si>
    <t>Ювентус -2.5</t>
  </si>
  <si>
    <t>29.11.2013</t>
  </si>
  <si>
    <t xml:space="preserve">Погон Шчечеин </t>
  </si>
  <si>
    <t>Завиша Бидгошч</t>
  </si>
  <si>
    <t>Погон Шчечеин 0</t>
  </si>
  <si>
    <t>30.11.2013</t>
  </si>
  <si>
    <t xml:space="preserve">Монако </t>
  </si>
  <si>
    <t xml:space="preserve">Рен </t>
  </si>
  <si>
    <t>Монако -1</t>
  </si>
  <si>
    <t>Лас Палмас</t>
  </si>
  <si>
    <t xml:space="preserve">Реал Сарагоса </t>
  </si>
  <si>
    <t>Лас Палмас -0.5</t>
  </si>
  <si>
    <t>Ден Хааг</t>
  </si>
  <si>
    <t>Аякс</t>
  </si>
  <si>
    <t>Аякс -1.25</t>
  </si>
  <si>
    <t>Win</t>
  </si>
  <si>
    <t>Дата</t>
  </si>
  <si>
    <t>Домакин</t>
  </si>
  <si>
    <t>Гост</t>
  </si>
  <si>
    <t>Прогноза</t>
  </si>
  <si>
    <t>Коеф.</t>
  </si>
  <si>
    <t>Статус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</si>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</sst>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4">
    <xf numFmtId="0" fontId="0" fillId="0" borderId="0" xfId="0"/>
    <xf numFmtId="0" fontId="1" fillId="2" borderId="0" xfId="1"/>
    <xf numFmtId="3" fontId="1" fillId="2" borderId="0" xfId="1" applyNumberFormat="1"/>
    <xf numFmtId="0" fontId="2" fillId="3" borderId="0" xfId="2"/>
    <xf numFmtId="3" fontId="2" fillId="3" borderId="0" xfId="2" applyNumberFormat="1"/>
    <xf numFmtId="0" fontId="3" fillId="4" borderId="0" xfId="3"/>
    <xf numFmtId="3" fontId="3" fillId="4" borderId="0" xfId="3" applyNumberFormat="1"/>
    <xf numFmtId="0" fontId="1" fillId="2" borderId="0" xfId="1" applyNumberFormat="1"/>
    <xf numFmtId="0" fontId="2" fillId="3" borderId="0" xfId="2" applyNumberFormat="1"/>
    <xf numFmtId="0" fontId="3" fillId="4" borderId="0" xfId="3" applyNumberFormat="1"/>
    <xf numFmtId="0" fontId="0" fillId="0" borderId="0" xfId="0" applyNumberFormat="1"/>
    <xf numFmtId="0" fontId="0" fillId="0" borderId="0" xfId="0" quotePrefix="1" applyNumberFormat="1"/>
    <xf numFmtId="0" fontId="4" fillId="0" borderId="0" xfId="0" quotePrefix="1" applyFont="1"/>
    <xf numFmtId="3" fontId="4" fillId="0" borderId="0" xfId="0" applyNumberFormat="1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61" zoomScale="130" zoomScaleNormal="130" workbookViewId="0">
      <selection activeCell="M61" sqref="M61"/>
    </sheetView>
  </sheetViews>
  <sheetFormatPr defaultRowHeight="15" x14ac:dyDescent="0.25"/>
  <cols>
    <col min="1" max="1" width="10.140625" bestFit="1" customWidth="1"/>
    <col min="2" max="2" width="28.7109375" bestFit="1" customWidth="1"/>
    <col min="3" max="3" width="20.85546875" bestFit="1" customWidth="1"/>
    <col min="4" max="4" width="23.85546875" bestFit="1" customWidth="1"/>
    <col min="5" max="5" width="7.5703125" style="10" bestFit="1" customWidth="1"/>
  </cols>
  <sheetData>
    <row r="1" spans="1:7" x14ac:dyDescent="0.25">
      <c r="A1" t="s">
        <v>210</v>
      </c>
      <c r="B1" t="s">
        <v>211</v>
      </c>
      <c r="C1" t="s">
        <v>212</v>
      </c>
      <c r="D1" t="s">
        <v>213</v>
      </c>
      <c r="E1" s="10" t="s">
        <v>214</v>
      </c>
      <c r="F1" s="10" t="s">
        <v>215</v>
      </c>
      <c r="G1" s="11" t="s">
        <v>216</v>
      </c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2">
        <v>1875</v>
      </c>
      <c r="F2" s="1" t="s">
        <v>209</v>
      </c>
      <c r="G2" s="2">
        <v>1875</v>
      </c>
    </row>
    <row r="3" spans="1:7" x14ac:dyDescent="0.25">
      <c r="A3" s="1" t="s">
        <v>0</v>
      </c>
      <c r="B3" s="1" t="s">
        <v>4</v>
      </c>
      <c r="C3" s="1" t="s">
        <v>5</v>
      </c>
      <c r="D3" s="1" t="s">
        <v>6</v>
      </c>
      <c r="E3" s="7">
        <v>1.9</v>
      </c>
      <c r="F3" s="7" t="s">
        <v>209</v>
      </c>
      <c r="G3" s="1">
        <f t="shared" ref="G3:G63" si="0">IF(F3="Lose",-1,E3-1)</f>
        <v>0.89999999999999991</v>
      </c>
    </row>
    <row r="4" spans="1:7" x14ac:dyDescent="0.25">
      <c r="A4" s="1" t="s">
        <v>0</v>
      </c>
      <c r="B4" s="1" t="s">
        <v>7</v>
      </c>
      <c r="C4" s="1" t="s">
        <v>8</v>
      </c>
      <c r="D4" s="1" t="s">
        <v>9</v>
      </c>
      <c r="E4" s="7">
        <v>1.8</v>
      </c>
      <c r="F4" s="7" t="s">
        <v>209</v>
      </c>
      <c r="G4" s="1">
        <f t="shared" si="0"/>
        <v>0.8</v>
      </c>
    </row>
    <row r="5" spans="1:7" x14ac:dyDescent="0.25">
      <c r="A5" s="3" t="s">
        <v>10</v>
      </c>
      <c r="B5" s="3" t="s">
        <v>11</v>
      </c>
      <c r="C5" s="3" t="s">
        <v>12</v>
      </c>
      <c r="D5" s="3" t="s">
        <v>13</v>
      </c>
      <c r="E5" s="8">
        <v>1.9</v>
      </c>
      <c r="F5" s="3" t="s">
        <v>14</v>
      </c>
      <c r="G5" s="3">
        <f t="shared" si="0"/>
        <v>-1</v>
      </c>
    </row>
    <row r="6" spans="1:7" x14ac:dyDescent="0.25">
      <c r="A6" s="1" t="s">
        <v>10</v>
      </c>
      <c r="B6" s="1" t="s">
        <v>15</v>
      </c>
      <c r="C6" s="1" t="s">
        <v>16</v>
      </c>
      <c r="D6" s="1" t="s">
        <v>17</v>
      </c>
      <c r="E6" s="7">
        <v>1.9</v>
      </c>
      <c r="F6" s="7" t="s">
        <v>209</v>
      </c>
      <c r="G6" s="1">
        <f t="shared" si="0"/>
        <v>0.89999999999999991</v>
      </c>
    </row>
    <row r="7" spans="1:7" x14ac:dyDescent="0.25">
      <c r="A7" s="3" t="s">
        <v>10</v>
      </c>
      <c r="B7" s="3" t="s">
        <v>18</v>
      </c>
      <c r="C7" s="3" t="s">
        <v>19</v>
      </c>
      <c r="D7" s="3" t="s">
        <v>20</v>
      </c>
      <c r="E7" s="8">
        <v>1.8</v>
      </c>
      <c r="F7" s="3" t="s">
        <v>14</v>
      </c>
      <c r="G7" s="3">
        <f t="shared" si="0"/>
        <v>-1</v>
      </c>
    </row>
    <row r="8" spans="1:7" x14ac:dyDescent="0.25">
      <c r="A8" s="3" t="s">
        <v>10</v>
      </c>
      <c r="B8" s="3" t="s">
        <v>21</v>
      </c>
      <c r="C8" s="3" t="s">
        <v>22</v>
      </c>
      <c r="D8" s="3" t="s">
        <v>23</v>
      </c>
      <c r="E8" s="8">
        <v>2.0499999999999998</v>
      </c>
      <c r="F8" s="3" t="s">
        <v>14</v>
      </c>
      <c r="G8" s="3">
        <f t="shared" si="0"/>
        <v>-1</v>
      </c>
    </row>
    <row r="9" spans="1:7" x14ac:dyDescent="0.25">
      <c r="A9" s="3" t="s">
        <v>24</v>
      </c>
      <c r="B9" s="3" t="s">
        <v>25</v>
      </c>
      <c r="C9" s="3" t="s">
        <v>26</v>
      </c>
      <c r="D9" s="3" t="s">
        <v>27</v>
      </c>
      <c r="E9" s="8">
        <v>2.2000000000000002</v>
      </c>
      <c r="F9" s="3" t="s">
        <v>14</v>
      </c>
      <c r="G9" s="3">
        <f t="shared" si="0"/>
        <v>-1</v>
      </c>
    </row>
    <row r="10" spans="1:7" x14ac:dyDescent="0.25">
      <c r="A10" s="1" t="s">
        <v>24</v>
      </c>
      <c r="B10" s="1" t="s">
        <v>28</v>
      </c>
      <c r="C10" s="1" t="s">
        <v>29</v>
      </c>
      <c r="D10" s="1" t="s">
        <v>30</v>
      </c>
      <c r="E10" s="7">
        <v>1.75</v>
      </c>
      <c r="F10" s="7" t="s">
        <v>209</v>
      </c>
      <c r="G10" s="1">
        <f t="shared" si="0"/>
        <v>0.75</v>
      </c>
    </row>
    <row r="11" spans="1:7" x14ac:dyDescent="0.25">
      <c r="A11" s="3" t="s">
        <v>31</v>
      </c>
      <c r="B11" s="3" t="s">
        <v>32</v>
      </c>
      <c r="C11" s="3" t="s">
        <v>33</v>
      </c>
      <c r="D11" s="3" t="s">
        <v>34</v>
      </c>
      <c r="E11" s="8">
        <v>1.95</v>
      </c>
      <c r="F11" s="3" t="s">
        <v>14</v>
      </c>
      <c r="G11" s="3">
        <f t="shared" si="0"/>
        <v>-1</v>
      </c>
    </row>
    <row r="12" spans="1:7" x14ac:dyDescent="0.25">
      <c r="A12" s="3" t="s">
        <v>31</v>
      </c>
      <c r="B12" s="3" t="s">
        <v>35</v>
      </c>
      <c r="C12" s="3" t="s">
        <v>36</v>
      </c>
      <c r="D12" s="3" t="s">
        <v>37</v>
      </c>
      <c r="E12" s="8">
        <v>2.0499999999999998</v>
      </c>
      <c r="F12" s="3" t="s">
        <v>14</v>
      </c>
      <c r="G12" s="3">
        <f t="shared" si="0"/>
        <v>-1</v>
      </c>
    </row>
    <row r="13" spans="1:7" x14ac:dyDescent="0.25">
      <c r="A13" s="1" t="s">
        <v>31</v>
      </c>
      <c r="B13" s="1" t="s">
        <v>38</v>
      </c>
      <c r="C13" s="1" t="s">
        <v>39</v>
      </c>
      <c r="D13" s="1" t="s">
        <v>40</v>
      </c>
      <c r="E13" s="7">
        <v>1.75</v>
      </c>
      <c r="F13" s="7" t="s">
        <v>209</v>
      </c>
      <c r="G13" s="1">
        <f t="shared" si="0"/>
        <v>0.75</v>
      </c>
    </row>
    <row r="14" spans="1:7" x14ac:dyDescent="0.25">
      <c r="A14" s="1" t="s">
        <v>41</v>
      </c>
      <c r="B14" s="1" t="s">
        <v>42</v>
      </c>
      <c r="C14" s="1" t="s">
        <v>43</v>
      </c>
      <c r="D14" s="1" t="s">
        <v>44</v>
      </c>
      <c r="E14" s="7">
        <v>1.9</v>
      </c>
      <c r="F14" s="7" t="s">
        <v>209</v>
      </c>
      <c r="G14" s="1">
        <f t="shared" si="0"/>
        <v>0.89999999999999991</v>
      </c>
    </row>
    <row r="15" spans="1:7" x14ac:dyDescent="0.25">
      <c r="A15" s="3" t="s">
        <v>41</v>
      </c>
      <c r="B15" s="3" t="s">
        <v>45</v>
      </c>
      <c r="C15" s="3" t="s">
        <v>46</v>
      </c>
      <c r="D15" s="3" t="s">
        <v>47</v>
      </c>
      <c r="E15" s="8">
        <v>1.9</v>
      </c>
      <c r="F15" s="3" t="s">
        <v>14</v>
      </c>
      <c r="G15" s="3">
        <f t="shared" si="0"/>
        <v>-1</v>
      </c>
    </row>
    <row r="16" spans="1:7" x14ac:dyDescent="0.25">
      <c r="A16" s="1" t="s">
        <v>48</v>
      </c>
      <c r="B16" s="1" t="s">
        <v>49</v>
      </c>
      <c r="C16" s="1" t="s">
        <v>50</v>
      </c>
      <c r="D16" s="1" t="s">
        <v>51</v>
      </c>
      <c r="E16" s="7">
        <v>2.1</v>
      </c>
      <c r="F16" s="7" t="s">
        <v>209</v>
      </c>
      <c r="G16" s="1">
        <f t="shared" si="0"/>
        <v>1.1000000000000001</v>
      </c>
    </row>
    <row r="17" spans="1:7" x14ac:dyDescent="0.25">
      <c r="A17" s="5" t="s">
        <v>48</v>
      </c>
      <c r="B17" s="5" t="s">
        <v>52</v>
      </c>
      <c r="C17" s="5" t="s">
        <v>53</v>
      </c>
      <c r="D17" s="5" t="s">
        <v>54</v>
      </c>
      <c r="E17" s="9">
        <v>1.8</v>
      </c>
      <c r="F17" s="5" t="s">
        <v>55</v>
      </c>
      <c r="G17" s="5">
        <f t="shared" si="0"/>
        <v>0.8</v>
      </c>
    </row>
    <row r="18" spans="1:7" x14ac:dyDescent="0.25">
      <c r="A18" s="5" t="s">
        <v>48</v>
      </c>
      <c r="B18" s="5" t="s">
        <v>56</v>
      </c>
      <c r="C18" s="5" t="s">
        <v>57</v>
      </c>
      <c r="D18" s="5" t="s">
        <v>58</v>
      </c>
      <c r="E18" s="9">
        <v>1.8</v>
      </c>
      <c r="F18" s="5" t="s">
        <v>55</v>
      </c>
      <c r="G18" s="5">
        <f t="shared" si="0"/>
        <v>0.8</v>
      </c>
    </row>
    <row r="19" spans="1:7" x14ac:dyDescent="0.25">
      <c r="A19" s="5" t="s">
        <v>48</v>
      </c>
      <c r="B19" s="5" t="s">
        <v>59</v>
      </c>
      <c r="C19" s="5" t="s">
        <v>60</v>
      </c>
      <c r="D19" s="5" t="s">
        <v>61</v>
      </c>
      <c r="E19" s="9">
        <v>1.82</v>
      </c>
      <c r="F19" s="5" t="s">
        <v>55</v>
      </c>
      <c r="G19" s="5">
        <f t="shared" si="0"/>
        <v>0.82000000000000006</v>
      </c>
    </row>
    <row r="20" spans="1:7" x14ac:dyDescent="0.25">
      <c r="A20" s="5" t="s">
        <v>62</v>
      </c>
      <c r="B20" s="5" t="s">
        <v>63</v>
      </c>
      <c r="C20" s="5" t="s">
        <v>64</v>
      </c>
      <c r="D20" s="5" t="s">
        <v>65</v>
      </c>
      <c r="E20" s="9">
        <v>2.0499999999999998</v>
      </c>
      <c r="F20" s="5" t="s">
        <v>55</v>
      </c>
      <c r="G20" s="5">
        <f t="shared" si="0"/>
        <v>1.0499999999999998</v>
      </c>
    </row>
    <row r="21" spans="1:7" x14ac:dyDescent="0.25">
      <c r="A21" s="3" t="s">
        <v>62</v>
      </c>
      <c r="B21" s="3" t="s">
        <v>66</v>
      </c>
      <c r="C21" s="3" t="s">
        <v>67</v>
      </c>
      <c r="D21" s="3" t="s">
        <v>68</v>
      </c>
      <c r="E21" s="4">
        <v>2075</v>
      </c>
      <c r="F21" s="3" t="s">
        <v>14</v>
      </c>
      <c r="G21" s="3">
        <f t="shared" si="0"/>
        <v>-1</v>
      </c>
    </row>
    <row r="22" spans="1:7" x14ac:dyDescent="0.25">
      <c r="A22" s="1" t="s">
        <v>62</v>
      </c>
      <c r="B22" s="1" t="s">
        <v>69</v>
      </c>
      <c r="C22" s="1" t="s">
        <v>70</v>
      </c>
      <c r="D22" s="1" t="s">
        <v>71</v>
      </c>
      <c r="E22" s="7">
        <v>1.75</v>
      </c>
      <c r="F22" s="7" t="s">
        <v>209</v>
      </c>
      <c r="G22" s="1">
        <f t="shared" si="0"/>
        <v>0.75</v>
      </c>
    </row>
    <row r="23" spans="1:7" x14ac:dyDescent="0.25">
      <c r="A23" s="1" t="s">
        <v>72</v>
      </c>
      <c r="B23" s="1" t="s">
        <v>73</v>
      </c>
      <c r="C23" s="1" t="s">
        <v>74</v>
      </c>
      <c r="D23" s="1" t="s">
        <v>75</v>
      </c>
      <c r="E23" s="2">
        <v>1775</v>
      </c>
      <c r="F23" s="7" t="s">
        <v>209</v>
      </c>
      <c r="G23" s="1">
        <v>0.74</v>
      </c>
    </row>
    <row r="24" spans="1:7" x14ac:dyDescent="0.25">
      <c r="A24" s="1" t="s">
        <v>72</v>
      </c>
      <c r="B24" s="1" t="s">
        <v>76</v>
      </c>
      <c r="C24" s="1" t="s">
        <v>77</v>
      </c>
      <c r="D24" s="1" t="s">
        <v>78</v>
      </c>
      <c r="E24" s="2">
        <v>2025</v>
      </c>
      <c r="F24" s="7" t="s">
        <v>209</v>
      </c>
      <c r="G24" s="2">
        <v>1024</v>
      </c>
    </row>
    <row r="25" spans="1:7" x14ac:dyDescent="0.25">
      <c r="A25" s="1" t="s">
        <v>79</v>
      </c>
      <c r="B25" s="1" t="s">
        <v>80</v>
      </c>
      <c r="C25" s="1" t="s">
        <v>81</v>
      </c>
      <c r="D25" s="1" t="s">
        <v>82</v>
      </c>
      <c r="E25" s="7">
        <v>3</v>
      </c>
      <c r="F25" s="7" t="s">
        <v>209</v>
      </c>
      <c r="G25" s="1">
        <f t="shared" si="0"/>
        <v>2</v>
      </c>
    </row>
    <row r="26" spans="1:7" x14ac:dyDescent="0.25">
      <c r="A26" s="1" t="s">
        <v>79</v>
      </c>
      <c r="B26" s="1" t="s">
        <v>83</v>
      </c>
      <c r="C26" s="1" t="s">
        <v>84</v>
      </c>
      <c r="D26" s="1" t="s">
        <v>83</v>
      </c>
      <c r="E26" s="7">
        <v>1.6</v>
      </c>
      <c r="F26" s="7" t="s">
        <v>209</v>
      </c>
      <c r="G26" s="1">
        <f t="shared" si="0"/>
        <v>0.60000000000000009</v>
      </c>
    </row>
    <row r="27" spans="1:7" x14ac:dyDescent="0.25">
      <c r="A27" s="3" t="s">
        <v>85</v>
      </c>
      <c r="B27" s="3" t="s">
        <v>86</v>
      </c>
      <c r="C27" s="3" t="s">
        <v>87</v>
      </c>
      <c r="D27" s="3" t="s">
        <v>88</v>
      </c>
      <c r="E27" s="8">
        <v>1.85</v>
      </c>
      <c r="F27" s="3" t="s">
        <v>14</v>
      </c>
      <c r="G27" s="3">
        <f t="shared" si="0"/>
        <v>-1</v>
      </c>
    </row>
    <row r="28" spans="1:7" x14ac:dyDescent="0.25">
      <c r="A28" s="3" t="s">
        <v>89</v>
      </c>
      <c r="B28" s="3" t="s">
        <v>90</v>
      </c>
      <c r="C28" s="3" t="s">
        <v>91</v>
      </c>
      <c r="D28" s="3" t="s">
        <v>92</v>
      </c>
      <c r="E28" s="8">
        <v>1.9</v>
      </c>
      <c r="F28" s="3" t="s">
        <v>14</v>
      </c>
      <c r="G28" s="3">
        <f t="shared" si="0"/>
        <v>-1</v>
      </c>
    </row>
    <row r="29" spans="1:7" x14ac:dyDescent="0.25">
      <c r="A29" s="1" t="s">
        <v>89</v>
      </c>
      <c r="B29" s="1" t="s">
        <v>93</v>
      </c>
      <c r="C29" s="1" t="s">
        <v>94</v>
      </c>
      <c r="D29" s="1" t="s">
        <v>95</v>
      </c>
      <c r="E29" s="2">
        <v>1875</v>
      </c>
      <c r="F29" s="1" t="s">
        <v>209</v>
      </c>
      <c r="G29" s="1">
        <v>0.875</v>
      </c>
    </row>
    <row r="30" spans="1:7" x14ac:dyDescent="0.25">
      <c r="A30" s="3" t="s">
        <v>96</v>
      </c>
      <c r="B30" s="3" t="s">
        <v>97</v>
      </c>
      <c r="C30" s="3" t="s">
        <v>98</v>
      </c>
      <c r="D30" s="3" t="s">
        <v>99</v>
      </c>
      <c r="E30" s="4">
        <v>1925</v>
      </c>
      <c r="F30" s="3" t="s">
        <v>14</v>
      </c>
      <c r="G30" s="3">
        <f t="shared" si="0"/>
        <v>-1</v>
      </c>
    </row>
    <row r="31" spans="1:7" x14ac:dyDescent="0.25">
      <c r="A31" s="1" t="s">
        <v>96</v>
      </c>
      <c r="B31" s="1" t="s">
        <v>100</v>
      </c>
      <c r="C31" s="1" t="s">
        <v>101</v>
      </c>
      <c r="D31" s="1" t="s">
        <v>102</v>
      </c>
      <c r="E31" s="7">
        <v>1.95</v>
      </c>
      <c r="F31" s="7" t="s">
        <v>209</v>
      </c>
      <c r="G31" s="1">
        <f t="shared" si="0"/>
        <v>0.95</v>
      </c>
    </row>
    <row r="32" spans="1:7" x14ac:dyDescent="0.25">
      <c r="A32" s="3" t="s">
        <v>103</v>
      </c>
      <c r="B32" s="3" t="s">
        <v>104</v>
      </c>
      <c r="C32" s="3" t="s">
        <v>105</v>
      </c>
      <c r="D32" s="3" t="s">
        <v>106</v>
      </c>
      <c r="E32" s="4">
        <v>1875</v>
      </c>
      <c r="F32" s="3" t="s">
        <v>14</v>
      </c>
      <c r="G32" s="3">
        <f t="shared" si="0"/>
        <v>-1</v>
      </c>
    </row>
    <row r="33" spans="1:7" x14ac:dyDescent="0.25">
      <c r="A33" s="1" t="s">
        <v>103</v>
      </c>
      <c r="B33" s="1" t="s">
        <v>107</v>
      </c>
      <c r="C33" s="1" t="s">
        <v>108</v>
      </c>
      <c r="D33" s="1" t="s">
        <v>109</v>
      </c>
      <c r="E33" s="2">
        <v>1875</v>
      </c>
      <c r="F33" s="1" t="s">
        <v>209</v>
      </c>
      <c r="G33" s="1">
        <v>0.875</v>
      </c>
    </row>
    <row r="34" spans="1:7" x14ac:dyDescent="0.25">
      <c r="A34" s="1" t="s">
        <v>110</v>
      </c>
      <c r="B34" s="1" t="s">
        <v>111</v>
      </c>
      <c r="C34" s="1" t="s">
        <v>112</v>
      </c>
      <c r="D34" s="1" t="s">
        <v>113</v>
      </c>
      <c r="E34" s="2">
        <v>1925</v>
      </c>
      <c r="F34" s="1" t="s">
        <v>209</v>
      </c>
      <c r="G34" s="1">
        <v>0.92500000000000004</v>
      </c>
    </row>
    <row r="35" spans="1:7" x14ac:dyDescent="0.25">
      <c r="A35" s="1" t="s">
        <v>110</v>
      </c>
      <c r="B35" s="1" t="s">
        <v>114</v>
      </c>
      <c r="C35" s="1" t="s">
        <v>115</v>
      </c>
      <c r="D35" s="1" t="s">
        <v>116</v>
      </c>
      <c r="E35" s="7">
        <v>1.65</v>
      </c>
      <c r="F35" s="7" t="s">
        <v>209</v>
      </c>
      <c r="G35" s="1">
        <f t="shared" si="0"/>
        <v>0.64999999999999991</v>
      </c>
    </row>
    <row r="36" spans="1:7" x14ac:dyDescent="0.25">
      <c r="A36" s="3" t="s">
        <v>117</v>
      </c>
      <c r="B36" s="3" t="s">
        <v>118</v>
      </c>
      <c r="C36" s="3" t="s">
        <v>119</v>
      </c>
      <c r="D36" s="3" t="s">
        <v>120</v>
      </c>
      <c r="E36" s="8">
        <v>1.9</v>
      </c>
      <c r="F36" s="3" t="s">
        <v>14</v>
      </c>
      <c r="G36" s="3">
        <f t="shared" si="0"/>
        <v>-1</v>
      </c>
    </row>
    <row r="37" spans="1:7" x14ac:dyDescent="0.25">
      <c r="A37" s="1" t="s">
        <v>117</v>
      </c>
      <c r="B37" s="1" t="s">
        <v>121</v>
      </c>
      <c r="C37" s="1" t="s">
        <v>122</v>
      </c>
      <c r="D37" s="1" t="s">
        <v>123</v>
      </c>
      <c r="E37" s="2">
        <v>1825</v>
      </c>
      <c r="F37" s="1" t="s">
        <v>209</v>
      </c>
      <c r="G37" s="1">
        <v>0.82499999999999996</v>
      </c>
    </row>
    <row r="38" spans="1:7" x14ac:dyDescent="0.25">
      <c r="A38" s="1" t="s">
        <v>117</v>
      </c>
      <c r="B38" s="1" t="s">
        <v>124</v>
      </c>
      <c r="C38" s="1" t="s">
        <v>125</v>
      </c>
      <c r="D38" s="1" t="s">
        <v>126</v>
      </c>
      <c r="E38" s="7">
        <v>1.97</v>
      </c>
      <c r="F38" s="7" t="s">
        <v>209</v>
      </c>
      <c r="G38" s="1">
        <f t="shared" si="0"/>
        <v>0.97</v>
      </c>
    </row>
    <row r="39" spans="1:7" x14ac:dyDescent="0.25">
      <c r="A39" s="1" t="s">
        <v>127</v>
      </c>
      <c r="B39" s="1" t="s">
        <v>128</v>
      </c>
      <c r="C39" s="1" t="s">
        <v>129</v>
      </c>
      <c r="D39" s="1" t="s">
        <v>130</v>
      </c>
      <c r="E39" s="7">
        <v>1.8</v>
      </c>
      <c r="F39" s="7" t="s">
        <v>209</v>
      </c>
      <c r="G39" s="1">
        <f t="shared" si="0"/>
        <v>0.8</v>
      </c>
    </row>
    <row r="40" spans="1:7" x14ac:dyDescent="0.25">
      <c r="A40" s="3" t="s">
        <v>131</v>
      </c>
      <c r="B40" s="3" t="s">
        <v>132</v>
      </c>
      <c r="C40" s="3" t="s">
        <v>133</v>
      </c>
      <c r="D40" s="3" t="s">
        <v>134</v>
      </c>
      <c r="E40" s="8">
        <v>2.1</v>
      </c>
      <c r="F40" s="3" t="s">
        <v>14</v>
      </c>
      <c r="G40" s="3">
        <f t="shared" si="0"/>
        <v>-1</v>
      </c>
    </row>
    <row r="41" spans="1:7" x14ac:dyDescent="0.25">
      <c r="A41" s="3" t="s">
        <v>131</v>
      </c>
      <c r="B41" s="3" t="s">
        <v>135</v>
      </c>
      <c r="C41" s="3" t="s">
        <v>136</v>
      </c>
      <c r="D41" s="3" t="s">
        <v>137</v>
      </c>
      <c r="E41" s="4">
        <v>1925</v>
      </c>
      <c r="F41" s="3" t="s">
        <v>14</v>
      </c>
      <c r="G41" s="3">
        <f t="shared" si="0"/>
        <v>-1</v>
      </c>
    </row>
    <row r="42" spans="1:7" x14ac:dyDescent="0.25">
      <c r="A42" s="3" t="s">
        <v>131</v>
      </c>
      <c r="B42" s="3" t="s">
        <v>138</v>
      </c>
      <c r="C42" s="3" t="s">
        <v>138</v>
      </c>
      <c r="D42" s="3" t="s">
        <v>138</v>
      </c>
      <c r="E42" s="4">
        <v>1875</v>
      </c>
      <c r="F42" s="3" t="s">
        <v>14</v>
      </c>
      <c r="G42" s="3">
        <f t="shared" si="0"/>
        <v>-1</v>
      </c>
    </row>
    <row r="43" spans="1:7" x14ac:dyDescent="0.25">
      <c r="A43" s="1" t="s">
        <v>139</v>
      </c>
      <c r="B43" s="1" t="s">
        <v>140</v>
      </c>
      <c r="C43" s="1" t="s">
        <v>141</v>
      </c>
      <c r="D43" s="1" t="s">
        <v>142</v>
      </c>
      <c r="E43" s="2">
        <v>1675</v>
      </c>
      <c r="F43" s="1" t="s">
        <v>209</v>
      </c>
      <c r="G43" s="1">
        <v>0.67500000000000004</v>
      </c>
    </row>
    <row r="44" spans="1:7" x14ac:dyDescent="0.25">
      <c r="A44" s="3" t="s">
        <v>143</v>
      </c>
      <c r="B44" s="3" t="s">
        <v>144</v>
      </c>
      <c r="C44" s="3" t="s">
        <v>145</v>
      </c>
      <c r="D44" s="3" t="s">
        <v>146</v>
      </c>
      <c r="E44" s="4">
        <v>1775</v>
      </c>
      <c r="F44" s="3" t="s">
        <v>14</v>
      </c>
      <c r="G44" s="3">
        <f t="shared" si="0"/>
        <v>-1</v>
      </c>
    </row>
    <row r="45" spans="1:7" x14ac:dyDescent="0.25">
      <c r="A45" s="1" t="s">
        <v>147</v>
      </c>
      <c r="B45" s="1" t="s">
        <v>148</v>
      </c>
      <c r="C45" s="1" t="s">
        <v>149</v>
      </c>
      <c r="D45" s="1" t="s">
        <v>150</v>
      </c>
      <c r="E45" s="7">
        <v>1.9</v>
      </c>
      <c r="F45" s="7" t="s">
        <v>209</v>
      </c>
      <c r="G45" s="1">
        <f t="shared" si="0"/>
        <v>0.89999999999999991</v>
      </c>
    </row>
    <row r="46" spans="1:7" x14ac:dyDescent="0.25">
      <c r="A46" s="5" t="s">
        <v>151</v>
      </c>
      <c r="B46" s="5" t="s">
        <v>152</v>
      </c>
      <c r="C46" s="5" t="s">
        <v>153</v>
      </c>
      <c r="D46" s="5" t="s">
        <v>154</v>
      </c>
      <c r="E46" s="9">
        <v>1.65</v>
      </c>
      <c r="F46" s="5" t="s">
        <v>55</v>
      </c>
      <c r="G46" s="5">
        <f t="shared" si="0"/>
        <v>0.64999999999999991</v>
      </c>
    </row>
    <row r="47" spans="1:7" x14ac:dyDescent="0.25">
      <c r="A47" s="1" t="s">
        <v>155</v>
      </c>
      <c r="B47" s="1" t="s">
        <v>156</v>
      </c>
      <c r="C47" s="1" t="s">
        <v>157</v>
      </c>
      <c r="D47" s="1" t="s">
        <v>158</v>
      </c>
      <c r="E47" s="7">
        <v>1.8</v>
      </c>
      <c r="F47" s="7" t="s">
        <v>209</v>
      </c>
      <c r="G47" s="1">
        <f t="shared" si="0"/>
        <v>0.8</v>
      </c>
    </row>
    <row r="48" spans="1:7" x14ac:dyDescent="0.25">
      <c r="A48" s="3" t="s">
        <v>159</v>
      </c>
      <c r="B48" s="3" t="s">
        <v>160</v>
      </c>
      <c r="C48" s="3" t="s">
        <v>161</v>
      </c>
      <c r="D48" s="3" t="s">
        <v>162</v>
      </c>
      <c r="E48" s="8">
        <v>1.9</v>
      </c>
      <c r="F48" s="3" t="s">
        <v>14</v>
      </c>
      <c r="G48" s="3">
        <f t="shared" si="0"/>
        <v>-1</v>
      </c>
    </row>
    <row r="49" spans="1:7" x14ac:dyDescent="0.25">
      <c r="A49" s="3" t="s">
        <v>159</v>
      </c>
      <c r="B49" s="3" t="s">
        <v>1</v>
      </c>
      <c r="C49" s="3" t="s">
        <v>163</v>
      </c>
      <c r="D49" s="3" t="s">
        <v>164</v>
      </c>
      <c r="E49" s="8">
        <v>1.98</v>
      </c>
      <c r="F49" s="3" t="s">
        <v>14</v>
      </c>
      <c r="G49" s="3">
        <f t="shared" si="0"/>
        <v>-1</v>
      </c>
    </row>
    <row r="50" spans="1:7" x14ac:dyDescent="0.25">
      <c r="A50" s="5" t="s">
        <v>165</v>
      </c>
      <c r="B50" s="5" t="s">
        <v>166</v>
      </c>
      <c r="C50" s="5" t="s">
        <v>167</v>
      </c>
      <c r="D50" s="5" t="s">
        <v>168</v>
      </c>
      <c r="E50" s="9">
        <v>2.1</v>
      </c>
      <c r="F50" s="5" t="s">
        <v>55</v>
      </c>
      <c r="G50" s="5">
        <f t="shared" si="0"/>
        <v>1.1000000000000001</v>
      </c>
    </row>
    <row r="51" spans="1:7" x14ac:dyDescent="0.25">
      <c r="A51" s="1" t="s">
        <v>165</v>
      </c>
      <c r="B51" s="1" t="s">
        <v>169</v>
      </c>
      <c r="C51" s="1" t="s">
        <v>170</v>
      </c>
      <c r="D51" s="1" t="s">
        <v>171</v>
      </c>
      <c r="E51" s="7">
        <v>2.2000000000000002</v>
      </c>
      <c r="F51" s="7" t="s">
        <v>209</v>
      </c>
      <c r="G51" s="1">
        <f t="shared" si="0"/>
        <v>1.2000000000000002</v>
      </c>
    </row>
    <row r="52" spans="1:7" x14ac:dyDescent="0.25">
      <c r="A52" s="3" t="s">
        <v>172</v>
      </c>
      <c r="B52" s="3" t="s">
        <v>173</v>
      </c>
      <c r="C52" s="3" t="s">
        <v>86</v>
      </c>
      <c r="D52" s="3" t="s">
        <v>174</v>
      </c>
      <c r="E52" s="8">
        <v>1.7</v>
      </c>
      <c r="F52" s="3" t="s">
        <v>14</v>
      </c>
      <c r="G52" s="3">
        <f t="shared" si="0"/>
        <v>-1</v>
      </c>
    </row>
    <row r="53" spans="1:7" x14ac:dyDescent="0.25">
      <c r="A53" s="1" t="s">
        <v>172</v>
      </c>
      <c r="B53" s="1" t="s">
        <v>175</v>
      </c>
      <c r="C53" s="1" t="s">
        <v>176</v>
      </c>
      <c r="D53" s="1" t="s">
        <v>177</v>
      </c>
      <c r="E53" s="2">
        <v>1825</v>
      </c>
      <c r="F53" s="1" t="s">
        <v>209</v>
      </c>
      <c r="G53" s="1">
        <v>0.82499999999999996</v>
      </c>
    </row>
    <row r="54" spans="1:7" x14ac:dyDescent="0.25">
      <c r="A54" s="1" t="s">
        <v>178</v>
      </c>
      <c r="B54" s="1" t="s">
        <v>179</v>
      </c>
      <c r="C54" s="1" t="s">
        <v>180</v>
      </c>
      <c r="D54" s="1" t="s">
        <v>181</v>
      </c>
      <c r="E54" s="7">
        <v>1.8</v>
      </c>
      <c r="F54" s="7" t="s">
        <v>209</v>
      </c>
      <c r="G54" s="1">
        <f t="shared" si="0"/>
        <v>0.8</v>
      </c>
    </row>
    <row r="55" spans="1:7" x14ac:dyDescent="0.25">
      <c r="A55" s="3" t="s">
        <v>178</v>
      </c>
      <c r="B55" s="3" t="s">
        <v>1</v>
      </c>
      <c r="C55" s="3" t="s">
        <v>182</v>
      </c>
      <c r="D55" s="3" t="s">
        <v>183</v>
      </c>
      <c r="E55" s="4">
        <v>2025</v>
      </c>
      <c r="F55" s="3" t="s">
        <v>14</v>
      </c>
      <c r="G55" s="3">
        <f t="shared" si="0"/>
        <v>-1</v>
      </c>
    </row>
    <row r="56" spans="1:7" x14ac:dyDescent="0.25">
      <c r="A56" s="1" t="s">
        <v>178</v>
      </c>
      <c r="B56" s="1" t="s">
        <v>50</v>
      </c>
      <c r="C56" s="1" t="s">
        <v>184</v>
      </c>
      <c r="D56" s="1" t="s">
        <v>185</v>
      </c>
      <c r="E56" s="7">
        <v>2.25</v>
      </c>
      <c r="F56" s="7" t="s">
        <v>209</v>
      </c>
      <c r="G56" s="1">
        <f t="shared" si="0"/>
        <v>1.25</v>
      </c>
    </row>
    <row r="57" spans="1:7" x14ac:dyDescent="0.25">
      <c r="A57" s="5" t="s">
        <v>186</v>
      </c>
      <c r="B57" s="5" t="s">
        <v>187</v>
      </c>
      <c r="C57" s="5" t="s">
        <v>188</v>
      </c>
      <c r="D57" s="5" t="s">
        <v>189</v>
      </c>
      <c r="E57" s="9">
        <v>1.8</v>
      </c>
      <c r="F57" s="5" t="s">
        <v>55</v>
      </c>
      <c r="G57" s="5">
        <f t="shared" si="0"/>
        <v>0.8</v>
      </c>
    </row>
    <row r="58" spans="1:7" x14ac:dyDescent="0.25">
      <c r="A58" s="1" t="s">
        <v>186</v>
      </c>
      <c r="B58" s="1" t="s">
        <v>190</v>
      </c>
      <c r="C58" s="1" t="s">
        <v>191</v>
      </c>
      <c r="D58" s="1" t="s">
        <v>13</v>
      </c>
      <c r="E58" s="7">
        <v>1.95</v>
      </c>
      <c r="F58" s="7" t="s">
        <v>209</v>
      </c>
      <c r="G58" s="1">
        <f t="shared" si="0"/>
        <v>0.95</v>
      </c>
    </row>
    <row r="59" spans="1:7" x14ac:dyDescent="0.25">
      <c r="A59" s="3" t="s">
        <v>186</v>
      </c>
      <c r="B59" s="3" t="s">
        <v>192</v>
      </c>
      <c r="C59" s="3" t="s">
        <v>193</v>
      </c>
      <c r="D59" s="3" t="s">
        <v>194</v>
      </c>
      <c r="E59" s="8">
        <v>2.15</v>
      </c>
      <c r="F59" s="3" t="s">
        <v>14</v>
      </c>
      <c r="G59" s="3">
        <f t="shared" si="0"/>
        <v>-1</v>
      </c>
    </row>
    <row r="60" spans="1:7" x14ac:dyDescent="0.25">
      <c r="A60" s="5" t="s">
        <v>195</v>
      </c>
      <c r="B60" s="5" t="s">
        <v>196</v>
      </c>
      <c r="C60" s="5" t="s">
        <v>197</v>
      </c>
      <c r="D60" s="5" t="s">
        <v>198</v>
      </c>
      <c r="E60" s="6">
        <v>1925</v>
      </c>
      <c r="F60" s="5" t="s">
        <v>55</v>
      </c>
      <c r="G60" s="5">
        <v>0.92500000000000004</v>
      </c>
    </row>
    <row r="61" spans="1:7" x14ac:dyDescent="0.25">
      <c r="A61" s="1" t="s">
        <v>199</v>
      </c>
      <c r="B61" s="1" t="s">
        <v>200</v>
      </c>
      <c r="C61" s="1" t="s">
        <v>201</v>
      </c>
      <c r="D61" s="1" t="s">
        <v>202</v>
      </c>
      <c r="E61" s="7">
        <v>1.9</v>
      </c>
      <c r="F61" s="7" t="s">
        <v>209</v>
      </c>
      <c r="G61" s="1">
        <f t="shared" si="0"/>
        <v>0.89999999999999991</v>
      </c>
    </row>
    <row r="62" spans="1:7" x14ac:dyDescent="0.25">
      <c r="A62" s="3" t="s">
        <v>199</v>
      </c>
      <c r="B62" s="3" t="s">
        <v>203</v>
      </c>
      <c r="C62" s="3" t="s">
        <v>204</v>
      </c>
      <c r="D62" s="3" t="s">
        <v>205</v>
      </c>
      <c r="E62" s="8">
        <v>1.9</v>
      </c>
      <c r="F62" s="3" t="s">
        <v>14</v>
      </c>
      <c r="G62" s="3">
        <f t="shared" si="0"/>
        <v>-1</v>
      </c>
    </row>
    <row r="63" spans="1:7" x14ac:dyDescent="0.25">
      <c r="A63" s="1" t="s">
        <v>199</v>
      </c>
      <c r="B63" s="1" t="s">
        <v>206</v>
      </c>
      <c r="C63" s="1" t="s">
        <v>207</v>
      </c>
      <c r="D63" s="1" t="s">
        <v>208</v>
      </c>
      <c r="E63" s="7">
        <v>2.0499999999999998</v>
      </c>
      <c r="F63" s="7" t="s">
        <v>209</v>
      </c>
      <c r="G63" s="1">
        <f t="shared" si="0"/>
        <v>1.0499999999999998</v>
      </c>
    </row>
    <row r="64" spans="1:7" ht="21" x14ac:dyDescent="0.35">
      <c r="F64" s="12" t="s">
        <v>216</v>
      </c>
      <c r="G64" s="13">
        <f>SUM(G2:G63)</f>
        <v>2909.3550000000005</v>
      </c>
    </row>
  </sheetData>
  <autoFilter ref="A1:G6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2013-12-02T08:46:44Z</dcterms:modified>
</cp:coreProperties>
</file>