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ecember" sheetId="1" r:id="rId1"/>
    <sheet name="Sheet2" sheetId="2" r:id="rId2"/>
    <sheet name="Sheet3" sheetId="3" r:id="rId3"/>
  </sheets>
  <definedNames>
    <definedName name="_xlnm._FilterDatabase" localSheetId="0" hidden="1">december!$A$1:$G$32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2" i="1"/>
  <c r="G32" i="1" l="1"/>
</calcChain>
</file>

<file path=xl/sharedStrings.xml><?xml version="1.0" encoding="utf-8"?>
<sst xmlns="http://schemas.openxmlformats.org/spreadsheetml/2006/main" count="158" uniqueCount="118">
  <si>
    <t>02.12.2016</t>
  </si>
  <si>
    <t xml:space="preserve">NAC Breda </t>
  </si>
  <si>
    <t xml:space="preserve">Almere City </t>
  </si>
  <si>
    <t>NAC Breda -0.75</t>
  </si>
  <si>
    <t xml:space="preserve">Getafe </t>
  </si>
  <si>
    <t>Sevilla Atletico</t>
  </si>
  <si>
    <t>Getafe -0.75</t>
  </si>
  <si>
    <t>04.12.2016</t>
  </si>
  <si>
    <t>Verona</t>
  </si>
  <si>
    <t>Perugia</t>
  </si>
  <si>
    <t>Verona -0.75</t>
  </si>
  <si>
    <t>Lose</t>
  </si>
  <si>
    <t>06.12.2016</t>
  </si>
  <si>
    <t xml:space="preserve">PSG </t>
  </si>
  <si>
    <t>Ludogorets</t>
  </si>
  <si>
    <t>Over 3.5 goals</t>
  </si>
  <si>
    <t>07.12.2016</t>
  </si>
  <si>
    <t xml:space="preserve">Legia Warszawa </t>
  </si>
  <si>
    <t xml:space="preserve">Sporting Lisbon </t>
  </si>
  <si>
    <t xml:space="preserve">Lisbon -0.5 </t>
  </si>
  <si>
    <t>08.12.2016</t>
  </si>
  <si>
    <t xml:space="preserve">Zorya Luhansk </t>
  </si>
  <si>
    <t xml:space="preserve">Manchester United </t>
  </si>
  <si>
    <t>Manchester -1.5</t>
  </si>
  <si>
    <t>Renate</t>
  </si>
  <si>
    <t xml:space="preserve">Alessandria </t>
  </si>
  <si>
    <t>Alessandria -0.5</t>
  </si>
  <si>
    <t>10.12.2016</t>
  </si>
  <si>
    <t>CD Aves</t>
  </si>
  <si>
    <t>Uniao da Madeira</t>
  </si>
  <si>
    <t>CD Aves -0.5</t>
  </si>
  <si>
    <t xml:space="preserve">Perugia </t>
  </si>
  <si>
    <t>Pro Vercelli</t>
  </si>
  <si>
    <t>Perugia -0.75</t>
  </si>
  <si>
    <t>11.12.2016</t>
  </si>
  <si>
    <t xml:space="preserve">Grasshoppers </t>
  </si>
  <si>
    <t xml:space="preserve">Lugano </t>
  </si>
  <si>
    <t>Grasshoppers -0.75</t>
  </si>
  <si>
    <t xml:space="preserve">FC Twente Enschede </t>
  </si>
  <si>
    <t>Ajax</t>
  </si>
  <si>
    <t>Ajax -0.75</t>
  </si>
  <si>
    <t>14.12.2016</t>
  </si>
  <si>
    <t>Reggiana</t>
  </si>
  <si>
    <t>Feralpi Salo</t>
  </si>
  <si>
    <t>Reggiana -0.5</t>
  </si>
  <si>
    <t>AS Monaco</t>
  </si>
  <si>
    <t>Rennes</t>
  </si>
  <si>
    <t>AS Monaco -1.25</t>
  </si>
  <si>
    <t>16.12.2016</t>
  </si>
  <si>
    <t>Hoffenheim</t>
  </si>
  <si>
    <t xml:space="preserve">Borussia Dortmund </t>
  </si>
  <si>
    <t>Both to score yes</t>
  </si>
  <si>
    <t xml:space="preserve">Reus Deportiu </t>
  </si>
  <si>
    <t>Elche CF</t>
  </si>
  <si>
    <t>Reus Deportiu -0.5</t>
  </si>
  <si>
    <t>17.12.2016</t>
  </si>
  <si>
    <t xml:space="preserve">Burton Albion </t>
  </si>
  <si>
    <t xml:space="preserve">Newcastle United </t>
  </si>
  <si>
    <t>Newcastle -0.75</t>
  </si>
  <si>
    <t>Middlesbrough</t>
  </si>
  <si>
    <t>Swansea -</t>
  </si>
  <si>
    <t>Swansea +0.5</t>
  </si>
  <si>
    <t>18.12.2016</t>
  </si>
  <si>
    <t>Benevento</t>
  </si>
  <si>
    <t xml:space="preserve">Ascoli </t>
  </si>
  <si>
    <t>Benevento -0.75</t>
  </si>
  <si>
    <t>Heracles Almelo</t>
  </si>
  <si>
    <t>PEC Zwolle</t>
  </si>
  <si>
    <t>Heracles Almelo -0.5</t>
  </si>
  <si>
    <t>20.12.2016</t>
  </si>
  <si>
    <t>Atalanta</t>
  </si>
  <si>
    <t>Empoli</t>
  </si>
  <si>
    <t>Atalanta -1</t>
  </si>
  <si>
    <t>Draw</t>
  </si>
  <si>
    <t>Mouscron</t>
  </si>
  <si>
    <t xml:space="preserve">KVC Westerlo </t>
  </si>
  <si>
    <t>Mouscron -0.5</t>
  </si>
  <si>
    <t>21.12.2016</t>
  </si>
  <si>
    <t>Bayern Munich</t>
  </si>
  <si>
    <t xml:space="preserve">Leipzig </t>
  </si>
  <si>
    <t>Leipzig +1.5</t>
  </si>
  <si>
    <t>25.12.2016</t>
  </si>
  <si>
    <t>Tigres</t>
  </si>
  <si>
    <t>America</t>
  </si>
  <si>
    <t>Under 2.5 goals</t>
  </si>
  <si>
    <t>26.12.2016</t>
  </si>
  <si>
    <t>Peterborough</t>
  </si>
  <si>
    <t>Gillinham FC</t>
  </si>
  <si>
    <t>Peterborough -0.5</t>
  </si>
  <si>
    <t xml:space="preserve">Leicester </t>
  </si>
  <si>
    <t xml:space="preserve">Everton </t>
  </si>
  <si>
    <t>Total Goals 2/3</t>
  </si>
  <si>
    <t>29.12.2016</t>
  </si>
  <si>
    <t xml:space="preserve">Catania </t>
  </si>
  <si>
    <t xml:space="preserve">Fidelis Andria </t>
  </si>
  <si>
    <t>Catania -0,5</t>
  </si>
  <si>
    <t>30.12.2016</t>
  </si>
  <si>
    <t>Nottingham</t>
  </si>
  <si>
    <t>Newcastle-1.25</t>
  </si>
  <si>
    <t>Hellas Verona</t>
  </si>
  <si>
    <t xml:space="preserve">Cesena </t>
  </si>
  <si>
    <t>Verona FC -0.75</t>
  </si>
  <si>
    <t>31.12.2016</t>
  </si>
  <si>
    <t xml:space="preserve">Playmouth </t>
  </si>
  <si>
    <t>Crawley</t>
  </si>
  <si>
    <t>Playmouth -0.75</t>
  </si>
  <si>
    <t>Leicester</t>
  </si>
  <si>
    <t>West Ham</t>
  </si>
  <si>
    <t>Goals 2/3</t>
  </si>
  <si>
    <t>Date</t>
  </si>
  <si>
    <t>Home</t>
  </si>
  <si>
    <t>Away</t>
  </si>
  <si>
    <t>Tip</t>
  </si>
  <si>
    <t>ODD</t>
  </si>
  <si>
    <t>Status</t>
  </si>
  <si>
    <t>+/-</t>
  </si>
  <si>
    <t>Win</t>
  </si>
  <si>
    <t>-+/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</si>
</sst>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6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">
    <xf numFmtId="0" fontId="0" fillId="0" borderId="0" xfId="0"/>
    <xf numFmtId="0" fontId="0" fillId="0" borderId="0" xfId="0" quotePrefix="1"/>
    <xf numFmtId="0" fontId="1" fillId="2" borderId="0" xfId="1"/>
    <xf numFmtId="0" fontId="2" fillId="3" borderId="0" xfId="2"/>
    <xf numFmtId="0" fontId="3" fillId="4" borderId="0" xfId="3"/>
    <xf numFmtId="0" fontId="4" fillId="2" borderId="0" xfId="1" quotePrefix="1" applyFont="1"/>
    <xf numFmtId="0" fontId="4" fillId="2" borderId="0" xfId="1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N30" sqref="N30"/>
    </sheetView>
  </sheetViews>
  <sheetFormatPr defaultRowHeight="15" x14ac:dyDescent="0.25"/>
  <cols>
    <col min="1" max="1" width="10.140625" bestFit="1" customWidth="1"/>
    <col min="2" max="2" width="19.85546875" bestFit="1" customWidth="1"/>
    <col min="3" max="3" width="18.5703125" bestFit="1" customWidth="1"/>
    <col min="4" max="4" width="19.42578125" bestFit="1" customWidth="1"/>
    <col min="5" max="5" width="7.28515625" bestFit="1" customWidth="1"/>
    <col min="6" max="6" width="8.7109375" bestFit="1" customWidth="1"/>
  </cols>
  <sheetData>
    <row r="1" spans="1:7" x14ac:dyDescent="0.25">
      <c r="A1" t="s">
        <v>109</v>
      </c>
      <c r="B1" t="s">
        <v>110</v>
      </c>
      <c r="C1" t="s">
        <v>111</v>
      </c>
      <c r="D1" t="s">
        <v>112</v>
      </c>
      <c r="E1" t="s">
        <v>113</v>
      </c>
      <c r="F1" t="s">
        <v>114</v>
      </c>
      <c r="G1" s="1" t="s">
        <v>115</v>
      </c>
    </row>
    <row r="2" spans="1:7" x14ac:dyDescent="0.25">
      <c r="A2" s="2" t="s">
        <v>0</v>
      </c>
      <c r="B2" s="2" t="s">
        <v>1</v>
      </c>
      <c r="C2" s="2" t="s">
        <v>2</v>
      </c>
      <c r="D2" s="2" t="s">
        <v>3</v>
      </c>
      <c r="E2" s="2">
        <v>1.95</v>
      </c>
      <c r="F2" s="2" t="s">
        <v>116</v>
      </c>
      <c r="G2" s="2">
        <f>IF(F2="Lose",-1,E2-1)</f>
        <v>0.95</v>
      </c>
    </row>
    <row r="3" spans="1:7" x14ac:dyDescent="0.25">
      <c r="A3" s="2" t="s">
        <v>0</v>
      </c>
      <c r="B3" s="2" t="s">
        <v>4</v>
      </c>
      <c r="C3" s="2" t="s">
        <v>5</v>
      </c>
      <c r="D3" s="2" t="s">
        <v>6</v>
      </c>
      <c r="E3" s="2">
        <v>1.95</v>
      </c>
      <c r="F3" s="2" t="s">
        <v>116</v>
      </c>
      <c r="G3" s="2">
        <f t="shared" ref="G3:G31" si="0">IF(F3="Lose",-1,E3-1)</f>
        <v>0.95</v>
      </c>
    </row>
    <row r="4" spans="1:7" x14ac:dyDescent="0.25">
      <c r="A4" s="3" t="s">
        <v>7</v>
      </c>
      <c r="B4" s="3" t="s">
        <v>8</v>
      </c>
      <c r="C4" s="3" t="s">
        <v>9</v>
      </c>
      <c r="D4" s="3" t="s">
        <v>10</v>
      </c>
      <c r="E4" s="3">
        <v>2</v>
      </c>
      <c r="F4" s="3" t="s">
        <v>11</v>
      </c>
      <c r="G4" s="3">
        <f t="shared" si="0"/>
        <v>-1</v>
      </c>
    </row>
    <row r="5" spans="1:7" x14ac:dyDescent="0.25">
      <c r="A5" s="2" t="s">
        <v>12</v>
      </c>
      <c r="B5" s="2" t="s">
        <v>13</v>
      </c>
      <c r="C5" s="2" t="s">
        <v>14</v>
      </c>
      <c r="D5" s="2" t="s">
        <v>15</v>
      </c>
      <c r="E5" s="2">
        <v>2</v>
      </c>
      <c r="F5" s="2" t="s">
        <v>116</v>
      </c>
      <c r="G5" s="2">
        <f t="shared" si="0"/>
        <v>1</v>
      </c>
    </row>
    <row r="6" spans="1:7" x14ac:dyDescent="0.25">
      <c r="A6" s="3" t="s">
        <v>16</v>
      </c>
      <c r="B6" s="3" t="s">
        <v>17</v>
      </c>
      <c r="C6" s="3" t="s">
        <v>18</v>
      </c>
      <c r="D6" s="3" t="s">
        <v>19</v>
      </c>
      <c r="E6" s="3">
        <v>1.88</v>
      </c>
      <c r="F6" s="3" t="s">
        <v>11</v>
      </c>
      <c r="G6" s="3">
        <f t="shared" si="0"/>
        <v>-1</v>
      </c>
    </row>
    <row r="7" spans="1:7" x14ac:dyDescent="0.25">
      <c r="A7" s="2" t="s">
        <v>20</v>
      </c>
      <c r="B7" s="2" t="s">
        <v>21</v>
      </c>
      <c r="C7" s="2" t="s">
        <v>22</v>
      </c>
      <c r="D7" s="2" t="s">
        <v>23</v>
      </c>
      <c r="E7" s="2">
        <v>2</v>
      </c>
      <c r="F7" s="2" t="s">
        <v>116</v>
      </c>
      <c r="G7" s="2">
        <f t="shared" si="0"/>
        <v>1</v>
      </c>
    </row>
    <row r="8" spans="1:7" x14ac:dyDescent="0.25">
      <c r="A8" s="3" t="s">
        <v>20</v>
      </c>
      <c r="B8" s="3" t="s">
        <v>24</v>
      </c>
      <c r="C8" s="3" t="s">
        <v>25</v>
      </c>
      <c r="D8" s="3" t="s">
        <v>26</v>
      </c>
      <c r="E8" s="3">
        <v>2.0499999999999998</v>
      </c>
      <c r="F8" s="3" t="s">
        <v>11</v>
      </c>
      <c r="G8" s="3">
        <f t="shared" si="0"/>
        <v>-1</v>
      </c>
    </row>
    <row r="9" spans="1:7" x14ac:dyDescent="0.25">
      <c r="A9" s="2" t="s">
        <v>27</v>
      </c>
      <c r="B9" s="2" t="s">
        <v>28</v>
      </c>
      <c r="C9" s="2" t="s">
        <v>29</v>
      </c>
      <c r="D9" s="2" t="s">
        <v>30</v>
      </c>
      <c r="E9" s="2">
        <v>1.8</v>
      </c>
      <c r="F9" s="2" t="s">
        <v>116</v>
      </c>
      <c r="G9" s="2">
        <f t="shared" si="0"/>
        <v>0.8</v>
      </c>
    </row>
    <row r="10" spans="1:7" x14ac:dyDescent="0.25">
      <c r="A10" s="2" t="s">
        <v>27</v>
      </c>
      <c r="B10" s="2" t="s">
        <v>31</v>
      </c>
      <c r="C10" s="2" t="s">
        <v>32</v>
      </c>
      <c r="D10" s="2" t="s">
        <v>33</v>
      </c>
      <c r="E10" s="2">
        <v>1.8</v>
      </c>
      <c r="F10" s="2" t="s">
        <v>116</v>
      </c>
      <c r="G10" s="2">
        <f t="shared" si="0"/>
        <v>0.8</v>
      </c>
    </row>
    <row r="11" spans="1:7" x14ac:dyDescent="0.25">
      <c r="A11" s="3" t="s">
        <v>34</v>
      </c>
      <c r="B11" s="3" t="s">
        <v>35</v>
      </c>
      <c r="C11" s="3" t="s">
        <v>36</v>
      </c>
      <c r="D11" s="3" t="s">
        <v>37</v>
      </c>
      <c r="E11" s="3">
        <v>2</v>
      </c>
      <c r="F11" s="3" t="s">
        <v>11</v>
      </c>
      <c r="G11" s="3">
        <f t="shared" si="0"/>
        <v>-1</v>
      </c>
    </row>
    <row r="12" spans="1:7" x14ac:dyDescent="0.25">
      <c r="A12" s="3" t="s">
        <v>34</v>
      </c>
      <c r="B12" s="3" t="s">
        <v>38</v>
      </c>
      <c r="C12" s="3" t="s">
        <v>39</v>
      </c>
      <c r="D12" s="3" t="s">
        <v>40</v>
      </c>
      <c r="E12" s="3">
        <v>2.1</v>
      </c>
      <c r="F12" s="3" t="s">
        <v>11</v>
      </c>
      <c r="G12" s="3">
        <f t="shared" si="0"/>
        <v>-1</v>
      </c>
    </row>
    <row r="13" spans="1:7" x14ac:dyDescent="0.25">
      <c r="A13" s="2" t="s">
        <v>41</v>
      </c>
      <c r="B13" s="2" t="s">
        <v>42</v>
      </c>
      <c r="C13" s="2" t="s">
        <v>43</v>
      </c>
      <c r="D13" s="2" t="s">
        <v>44</v>
      </c>
      <c r="E13" s="2">
        <v>1.75</v>
      </c>
      <c r="F13" s="2" t="s">
        <v>116</v>
      </c>
      <c r="G13" s="2">
        <f t="shared" si="0"/>
        <v>0.75</v>
      </c>
    </row>
    <row r="14" spans="1:7" x14ac:dyDescent="0.25">
      <c r="A14" s="2" t="s">
        <v>41</v>
      </c>
      <c r="B14" s="2" t="s">
        <v>45</v>
      </c>
      <c r="C14" s="2" t="s">
        <v>46</v>
      </c>
      <c r="D14" s="2" t="s">
        <v>47</v>
      </c>
      <c r="E14" s="2">
        <v>1.95</v>
      </c>
      <c r="F14" s="2" t="s">
        <v>116</v>
      </c>
      <c r="G14" s="2">
        <f t="shared" si="0"/>
        <v>0.95</v>
      </c>
    </row>
    <row r="15" spans="1:7" x14ac:dyDescent="0.25">
      <c r="A15" s="2" t="s">
        <v>48</v>
      </c>
      <c r="B15" s="2" t="s">
        <v>49</v>
      </c>
      <c r="C15" s="2" t="s">
        <v>50</v>
      </c>
      <c r="D15" s="2" t="s">
        <v>51</v>
      </c>
      <c r="E15" s="2">
        <v>1.5</v>
      </c>
      <c r="F15" s="2" t="s">
        <v>116</v>
      </c>
      <c r="G15" s="2">
        <f t="shared" si="0"/>
        <v>0.5</v>
      </c>
    </row>
    <row r="16" spans="1:7" x14ac:dyDescent="0.25">
      <c r="A16" s="3" t="s">
        <v>48</v>
      </c>
      <c r="B16" s="3" t="s">
        <v>52</v>
      </c>
      <c r="C16" s="3" t="s">
        <v>53</v>
      </c>
      <c r="D16" s="3" t="s">
        <v>54</v>
      </c>
      <c r="E16" s="3">
        <v>2.0499999999999998</v>
      </c>
      <c r="F16" s="3" t="s">
        <v>11</v>
      </c>
      <c r="G16" s="3">
        <f t="shared" si="0"/>
        <v>-1</v>
      </c>
    </row>
    <row r="17" spans="1:7" x14ac:dyDescent="0.25">
      <c r="A17" s="2" t="s">
        <v>55</v>
      </c>
      <c r="B17" s="2" t="s">
        <v>56</v>
      </c>
      <c r="C17" s="2" t="s">
        <v>57</v>
      </c>
      <c r="D17" s="2" t="s">
        <v>58</v>
      </c>
      <c r="E17" s="2">
        <v>1.95</v>
      </c>
      <c r="F17" s="2" t="s">
        <v>116</v>
      </c>
      <c r="G17" s="2">
        <f t="shared" si="0"/>
        <v>0.95</v>
      </c>
    </row>
    <row r="18" spans="1:7" x14ac:dyDescent="0.25">
      <c r="A18" s="3" t="s">
        <v>55</v>
      </c>
      <c r="B18" s="3" t="s">
        <v>59</v>
      </c>
      <c r="C18" s="3" t="s">
        <v>60</v>
      </c>
      <c r="D18" s="3" t="s">
        <v>61</v>
      </c>
      <c r="E18" s="3">
        <v>2</v>
      </c>
      <c r="F18" s="3" t="s">
        <v>11</v>
      </c>
      <c r="G18" s="3">
        <f t="shared" si="0"/>
        <v>-1</v>
      </c>
    </row>
    <row r="19" spans="1:7" x14ac:dyDescent="0.25">
      <c r="A19" s="3" t="s">
        <v>62</v>
      </c>
      <c r="B19" s="3" t="s">
        <v>63</v>
      </c>
      <c r="C19" s="3" t="s">
        <v>64</v>
      </c>
      <c r="D19" s="3" t="s">
        <v>65</v>
      </c>
      <c r="E19" s="3">
        <v>1.85</v>
      </c>
      <c r="F19" s="3" t="s">
        <v>11</v>
      </c>
      <c r="G19" s="3">
        <f t="shared" si="0"/>
        <v>-1</v>
      </c>
    </row>
    <row r="20" spans="1:7" x14ac:dyDescent="0.25">
      <c r="A20" s="2" t="s">
        <v>62</v>
      </c>
      <c r="B20" s="2" t="s">
        <v>66</v>
      </c>
      <c r="C20" s="2" t="s">
        <v>67</v>
      </c>
      <c r="D20" s="2" t="s">
        <v>68</v>
      </c>
      <c r="E20" s="2">
        <v>2.0499999999999998</v>
      </c>
      <c r="F20" s="2" t="s">
        <v>116</v>
      </c>
      <c r="G20" s="2">
        <f t="shared" si="0"/>
        <v>1.0499999999999998</v>
      </c>
    </row>
    <row r="21" spans="1:7" x14ac:dyDescent="0.25">
      <c r="A21" s="4" t="s">
        <v>69</v>
      </c>
      <c r="B21" s="4" t="s">
        <v>70</v>
      </c>
      <c r="C21" s="4" t="s">
        <v>71</v>
      </c>
      <c r="D21" s="4" t="s">
        <v>72</v>
      </c>
      <c r="E21" s="4">
        <v>1.98</v>
      </c>
      <c r="F21" s="4" t="s">
        <v>73</v>
      </c>
      <c r="G21" s="4">
        <v>0</v>
      </c>
    </row>
    <row r="22" spans="1:7" x14ac:dyDescent="0.25">
      <c r="A22" s="3" t="s">
        <v>69</v>
      </c>
      <c r="B22" s="3" t="s">
        <v>74</v>
      </c>
      <c r="C22" s="3" t="s">
        <v>75</v>
      </c>
      <c r="D22" s="3" t="s">
        <v>76</v>
      </c>
      <c r="E22" s="3">
        <v>1.8</v>
      </c>
      <c r="F22" s="3" t="s">
        <v>11</v>
      </c>
      <c r="G22" s="3">
        <f t="shared" si="0"/>
        <v>-1</v>
      </c>
    </row>
    <row r="23" spans="1:7" x14ac:dyDescent="0.25">
      <c r="A23" s="3" t="s">
        <v>77</v>
      </c>
      <c r="B23" s="3" t="s">
        <v>78</v>
      </c>
      <c r="C23" s="3" t="s">
        <v>79</v>
      </c>
      <c r="D23" s="3" t="s">
        <v>80</v>
      </c>
      <c r="E23" s="3">
        <v>1.75</v>
      </c>
      <c r="F23" s="3" t="s">
        <v>11</v>
      </c>
      <c r="G23" s="3">
        <f t="shared" si="0"/>
        <v>-1</v>
      </c>
    </row>
    <row r="24" spans="1:7" x14ac:dyDescent="0.25">
      <c r="A24" s="2" t="s">
        <v>81</v>
      </c>
      <c r="B24" s="2" t="s">
        <v>82</v>
      </c>
      <c r="C24" s="2" t="s">
        <v>83</v>
      </c>
      <c r="D24" s="2" t="s">
        <v>84</v>
      </c>
      <c r="E24" s="2">
        <v>1.6</v>
      </c>
      <c r="F24" s="2" t="s">
        <v>116</v>
      </c>
      <c r="G24" s="2">
        <f t="shared" si="0"/>
        <v>0.60000000000000009</v>
      </c>
    </row>
    <row r="25" spans="1:7" x14ac:dyDescent="0.25">
      <c r="A25" s="3" t="s">
        <v>85</v>
      </c>
      <c r="B25" s="3" t="s">
        <v>86</v>
      </c>
      <c r="C25" s="3" t="s">
        <v>87</v>
      </c>
      <c r="D25" s="3" t="s">
        <v>88</v>
      </c>
      <c r="E25" s="3">
        <v>1.85</v>
      </c>
      <c r="F25" s="3" t="s">
        <v>11</v>
      </c>
      <c r="G25" s="3">
        <f t="shared" si="0"/>
        <v>-1</v>
      </c>
    </row>
    <row r="26" spans="1:7" x14ac:dyDescent="0.25">
      <c r="A26" s="2" t="s">
        <v>85</v>
      </c>
      <c r="B26" s="2" t="s">
        <v>89</v>
      </c>
      <c r="C26" s="2" t="s">
        <v>90</v>
      </c>
      <c r="D26" s="2" t="s">
        <v>91</v>
      </c>
      <c r="E26" s="2">
        <v>1.95</v>
      </c>
      <c r="F26" s="2" t="s">
        <v>116</v>
      </c>
      <c r="G26" s="2">
        <f t="shared" si="0"/>
        <v>0.95</v>
      </c>
    </row>
    <row r="27" spans="1:7" x14ac:dyDescent="0.25">
      <c r="A27" s="3" t="s">
        <v>92</v>
      </c>
      <c r="B27" s="3" t="s">
        <v>93</v>
      </c>
      <c r="C27" s="3" t="s">
        <v>94</v>
      </c>
      <c r="D27" s="3" t="s">
        <v>95</v>
      </c>
      <c r="E27" s="3">
        <v>1.95</v>
      </c>
      <c r="F27" s="3" t="s">
        <v>11</v>
      </c>
      <c r="G27" s="3">
        <f t="shared" si="0"/>
        <v>-1</v>
      </c>
    </row>
    <row r="28" spans="1:7" x14ac:dyDescent="0.25">
      <c r="A28" s="2" t="s">
        <v>96</v>
      </c>
      <c r="B28" s="2" t="s">
        <v>57</v>
      </c>
      <c r="C28" s="2" t="s">
        <v>97</v>
      </c>
      <c r="D28" s="2" t="s">
        <v>98</v>
      </c>
      <c r="E28" s="2">
        <v>1.85</v>
      </c>
      <c r="F28" s="2" t="s">
        <v>116</v>
      </c>
      <c r="G28" s="2">
        <f t="shared" si="0"/>
        <v>0.85000000000000009</v>
      </c>
    </row>
    <row r="29" spans="1:7" x14ac:dyDescent="0.25">
      <c r="A29" s="2" t="s">
        <v>96</v>
      </c>
      <c r="B29" s="2" t="s">
        <v>99</v>
      </c>
      <c r="C29" s="2" t="s">
        <v>100</v>
      </c>
      <c r="D29" s="2" t="s">
        <v>101</v>
      </c>
      <c r="E29" s="2">
        <v>2.1</v>
      </c>
      <c r="F29" s="2" t="s">
        <v>116</v>
      </c>
      <c r="G29" s="2">
        <f t="shared" si="0"/>
        <v>1.1000000000000001</v>
      </c>
    </row>
    <row r="30" spans="1:7" x14ac:dyDescent="0.25">
      <c r="A30" s="2" t="s">
        <v>102</v>
      </c>
      <c r="B30" s="2" t="s">
        <v>103</v>
      </c>
      <c r="C30" s="2" t="s">
        <v>104</v>
      </c>
      <c r="D30" s="2" t="s">
        <v>105</v>
      </c>
      <c r="E30" s="2">
        <v>2.1</v>
      </c>
      <c r="F30" s="2" t="s">
        <v>116</v>
      </c>
      <c r="G30" s="2">
        <f t="shared" si="0"/>
        <v>1.1000000000000001</v>
      </c>
    </row>
    <row r="31" spans="1:7" x14ac:dyDescent="0.25">
      <c r="A31" s="3" t="s">
        <v>102</v>
      </c>
      <c r="B31" s="3" t="s">
        <v>106</v>
      </c>
      <c r="C31" s="3" t="s">
        <v>107</v>
      </c>
      <c r="D31" s="3" t="s">
        <v>108</v>
      </c>
      <c r="E31" s="3">
        <v>1.95</v>
      </c>
      <c r="F31" s="3" t="s">
        <v>11</v>
      </c>
      <c r="G31" s="3">
        <f t="shared" si="0"/>
        <v>-1</v>
      </c>
    </row>
    <row r="32" spans="1:7" ht="21" x14ac:dyDescent="0.35">
      <c r="F32" s="5" t="s">
        <v>117</v>
      </c>
      <c r="G32" s="6">
        <f>SUM(G2:G31)</f>
        <v>1.3000000000000007</v>
      </c>
    </row>
  </sheetData>
  <autoFilter ref="A1:G3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december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2017-02-06T09:22:09Z</dcterms:modified>
</cp:coreProperties>
</file>