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утболни прогнози" sheetId="2" r:id="rId1"/>
    <sheet name="ПодНад2.5гола" sheetId="1" r:id="rId2"/>
  </sheets>
  <definedNames>
    <definedName name="_xlnm._FilterDatabase" localSheetId="0" hidden="1">'Футболни прогнози'!$A$2:$G$117</definedName>
  </definedNames>
  <calcPr calcId="124519"/>
</workbook>
</file>

<file path=xl/calcChain.xml><?xml version="1.0" encoding="utf-8"?>
<calcChain xmlns="http://schemas.openxmlformats.org/spreadsheetml/2006/main">
  <c r="H23" i="2"/>
  <c r="H37"/>
  <c r="H41"/>
  <c r="H47"/>
  <c r="H49"/>
  <c r="H54"/>
  <c r="H63"/>
  <c r="H82"/>
  <c r="H91"/>
  <c r="H107"/>
  <c r="H116"/>
  <c r="G32" i="1"/>
  <c r="G4" i="2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8"/>
  <c r="H38" s="1"/>
  <c r="G39"/>
  <c r="H39" s="1"/>
  <c r="G40"/>
  <c r="H40" s="1"/>
  <c r="G42"/>
  <c r="H42" s="1"/>
  <c r="G43"/>
  <c r="H43" s="1"/>
  <c r="G44"/>
  <c r="H44" s="1"/>
  <c r="G45"/>
  <c r="H45" s="1"/>
  <c r="G46"/>
  <c r="H46" s="1"/>
  <c r="G48"/>
  <c r="H48" s="1"/>
  <c r="G50"/>
  <c r="H50" s="1"/>
  <c r="G51"/>
  <c r="H51" s="1"/>
  <c r="G52"/>
  <c r="H52" s="1"/>
  <c r="G53"/>
  <c r="H53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7"/>
  <c r="H117" s="1"/>
  <c r="G3"/>
  <c r="H3" s="1"/>
  <c r="H119" s="1"/>
  <c r="G119" l="1"/>
</calcChain>
</file>

<file path=xl/sharedStrings.xml><?xml version="1.0" encoding="utf-8"?>
<sst xmlns="http://schemas.openxmlformats.org/spreadsheetml/2006/main" count="595" uniqueCount="363">
  <si>
    <t xml:space="preserve">Блякбърн vs Манчестър Юнайтед </t>
  </si>
  <si>
    <t>Над 2.5</t>
  </si>
  <si>
    <t>Lose</t>
  </si>
  <si>
    <t>Залог 1</t>
  </si>
  <si>
    <t>Бърнли vs Бирмингам</t>
  </si>
  <si>
    <t>Под 2.5</t>
  </si>
  <si>
    <t>Залог 2</t>
  </si>
  <si>
    <t xml:space="preserve">Сантос Лагуна vs Торонто ФК </t>
  </si>
  <si>
    <t xml:space="preserve">Под 3 </t>
  </si>
  <si>
    <t>Залог 3</t>
  </si>
  <si>
    <t>Хуан Аурих vs Дъ Стронгест</t>
  </si>
  <si>
    <t xml:space="preserve">Барнзли vs Уест Хям </t>
  </si>
  <si>
    <t xml:space="preserve">Бирмиган vs Кристъл Палас </t>
  </si>
  <si>
    <t>Над 2</t>
  </si>
  <si>
    <t xml:space="preserve">Манчестър Юнайтед vs КПР </t>
  </si>
  <si>
    <t>Под 3.5</t>
  </si>
  <si>
    <t>Хъл Сити vs Мидълзбро</t>
  </si>
  <si>
    <t>Блякбърн vs Ливърпу</t>
  </si>
  <si>
    <t>Под 3</t>
  </si>
  <si>
    <t>Уулвърхямптън vs Арсенал</t>
  </si>
  <si>
    <t xml:space="preserve">Насионал се Монтевидео vs Васко да Гама </t>
  </si>
  <si>
    <t xml:space="preserve">Под 2.5 </t>
  </si>
  <si>
    <t>Саутхямптън vs Рединг</t>
  </si>
  <si>
    <t>Лийдс vs Питърбро</t>
  </si>
  <si>
    <t xml:space="preserve">Над 2.5 </t>
  </si>
  <si>
    <t xml:space="preserve">Тотнъм vs Челси </t>
  </si>
  <si>
    <t xml:space="preserve">Бешикташ vs Галатасарай </t>
  </si>
  <si>
    <t xml:space="preserve">Над 2 </t>
  </si>
  <si>
    <t>Draw</t>
  </si>
  <si>
    <t xml:space="preserve">Питърбро vs Саутхямптън </t>
  </si>
  <si>
    <t>Арсенал де Сарадни vs Флуминензе РДж</t>
  </si>
  <si>
    <t>Хуан Аурих vs Интернасионал РС</t>
  </si>
  <si>
    <t>Тигре vs Олимпо Бланка</t>
  </si>
  <si>
    <t xml:space="preserve">Мидълзбро vs Саутхямптън </t>
  </si>
  <si>
    <t>Уулвърхямптън vs Манчестър Сити</t>
  </si>
  <si>
    <t>Над 3.0</t>
  </si>
  <si>
    <t>Залог 4</t>
  </si>
  <si>
    <t>Лестър vs Уест Хям</t>
  </si>
  <si>
    <t>Залог 5</t>
  </si>
  <si>
    <t>Астън Вила vs Болтън</t>
  </si>
  <si>
    <t>Понте Прета vs Сао Пауло</t>
  </si>
  <si>
    <t>Postp.</t>
  </si>
  <si>
    <t>Естудиантес vs Велез Сарсфийлд</t>
  </si>
  <si>
    <t xml:space="preserve">Индепендиенте vs Банфийлд </t>
  </si>
  <si>
    <t>Унион Де Санта Фе vs Олимпо Бланка</t>
  </si>
  <si>
    <t>Манчестър Сити vs Манчестър Юнайтед</t>
  </si>
  <si>
    <t>Win</t>
  </si>
  <si>
    <t xml:space="preserve">Селтик </t>
  </si>
  <si>
    <t>Ст Джонстън</t>
  </si>
  <si>
    <t>Селтик -1.25</t>
  </si>
  <si>
    <t>Виляреал</t>
  </si>
  <si>
    <t>Еспаньол</t>
  </si>
  <si>
    <t>Еспаньол +0.5</t>
  </si>
  <si>
    <t>Каляри</t>
  </si>
  <si>
    <t>Аталанта</t>
  </si>
  <si>
    <t>Аталанта +0.25</t>
  </si>
  <si>
    <t>Ювентус</t>
  </si>
  <si>
    <t>Наполи</t>
  </si>
  <si>
    <t>Ювентус -0.5</t>
  </si>
  <si>
    <t>Интер Милано</t>
  </si>
  <si>
    <t>Дженоа</t>
  </si>
  <si>
    <t>Интер -0.75</t>
  </si>
  <si>
    <t xml:space="preserve">Каен </t>
  </si>
  <si>
    <t>Аячо</t>
  </si>
  <si>
    <t>Каен -0.5</t>
  </si>
  <si>
    <t>Лече</t>
  </si>
  <si>
    <t>Чезена</t>
  </si>
  <si>
    <t>Лече -1</t>
  </si>
  <si>
    <t xml:space="preserve">Ст Андра </t>
  </si>
  <si>
    <t>Ст Полтен</t>
  </si>
  <si>
    <t>Ст Андра -0.75</t>
  </si>
  <si>
    <t xml:space="preserve">Блякбърн </t>
  </si>
  <si>
    <t>Манчестър Юнайтед</t>
  </si>
  <si>
    <t>Блякбърн +1.25</t>
  </si>
  <si>
    <t xml:space="preserve">Севиля </t>
  </si>
  <si>
    <t>Maйорка</t>
  </si>
  <si>
    <t>Севиля -0.75</t>
  </si>
  <si>
    <t xml:space="preserve">АГФ Архус </t>
  </si>
  <si>
    <t>Сондериске</t>
  </si>
  <si>
    <t>АГФ Архус -0.5</t>
  </si>
  <si>
    <t>Алесунд</t>
  </si>
  <si>
    <t>Тромьо</t>
  </si>
  <si>
    <t>Тромьо +0.25</t>
  </si>
  <si>
    <t>Малмьо</t>
  </si>
  <si>
    <t>Хефле</t>
  </si>
  <si>
    <t>Малмьо -1</t>
  </si>
  <si>
    <t xml:space="preserve">Норкьопинг </t>
  </si>
  <si>
    <t>Хелзингборг</t>
  </si>
  <si>
    <t>Норкьопинг +0.5</t>
  </si>
  <si>
    <t xml:space="preserve">Лейтън Ориент </t>
  </si>
  <si>
    <t>Хъдърсфийлд</t>
  </si>
  <si>
    <t>Лейтън Ориент +0.5</t>
  </si>
  <si>
    <t>Нюпорт Каунти</t>
  </si>
  <si>
    <t>Йорк Сити</t>
  </si>
  <si>
    <t>Йорк -0.25</t>
  </si>
  <si>
    <t>Алианца Лима</t>
  </si>
  <si>
    <t>Васко да Гама</t>
  </si>
  <si>
    <t>Алианца Лима +0.75</t>
  </si>
  <si>
    <t>Барселона</t>
  </si>
  <si>
    <t>Милан</t>
  </si>
  <si>
    <t>Барселона -1.75</t>
  </si>
  <si>
    <t xml:space="preserve">Брентфорд </t>
  </si>
  <si>
    <t>Олдъм</t>
  </si>
  <si>
    <t>Брентфорд -0.5</t>
  </si>
  <si>
    <t>Линкълн Сити</t>
  </si>
  <si>
    <t>Кембридж Ю</t>
  </si>
  <si>
    <t>Кембридж +0.25@1.80</t>
  </si>
  <si>
    <t>Милан +2</t>
  </si>
  <si>
    <t xml:space="preserve">Kраковия Краков </t>
  </si>
  <si>
    <t xml:space="preserve">Подбескидие Бяла </t>
  </si>
  <si>
    <t>Краковия Краков 0</t>
  </si>
  <si>
    <t>Челси</t>
  </si>
  <si>
    <t>Бенфика</t>
  </si>
  <si>
    <t>Бенфика +0.75</t>
  </si>
  <si>
    <t>Челси -0.75</t>
  </si>
  <si>
    <t xml:space="preserve">Олборг </t>
  </si>
  <si>
    <t>Мидтиланд</t>
  </si>
  <si>
    <t>Мидтиланд 0</t>
  </si>
  <si>
    <t>Реал Мадрид</t>
  </si>
  <si>
    <t>Апоел Никозия</t>
  </si>
  <si>
    <t>Реал Мадрид -2.75</t>
  </si>
  <si>
    <t xml:space="preserve">Челси </t>
  </si>
  <si>
    <t>Хановер</t>
  </si>
  <si>
    <t>Атлетико Мадрид</t>
  </si>
  <si>
    <t>Хановер +0.25</t>
  </si>
  <si>
    <t xml:space="preserve">ФК Блокхус </t>
  </si>
  <si>
    <t>Роскилде</t>
  </si>
  <si>
    <t>Роскилде +0.25</t>
  </si>
  <si>
    <t xml:space="preserve">ИК Хобро </t>
  </si>
  <si>
    <t>Скиве</t>
  </si>
  <si>
    <t>ИК Хобро 0</t>
  </si>
  <si>
    <t>Атлетик Билбао</t>
  </si>
  <si>
    <t>Шалке</t>
  </si>
  <si>
    <t>Шалке +0.75</t>
  </si>
  <si>
    <t xml:space="preserve">ФК Металист Харков </t>
  </si>
  <si>
    <t>Спортинг</t>
  </si>
  <si>
    <t>Спортинг +0.5</t>
  </si>
  <si>
    <t>Бърнли</t>
  </si>
  <si>
    <t>Брайтън &amp; Хоув</t>
  </si>
  <si>
    <t>Брайтън +0.25</t>
  </si>
  <si>
    <t xml:space="preserve">Алдършот </t>
  </si>
  <si>
    <t>Порт Вейл</t>
  </si>
  <si>
    <t>Алдършот -0.5</t>
  </si>
  <si>
    <t xml:space="preserve">Бристол Роувърс </t>
  </si>
  <si>
    <t>Джилингам</t>
  </si>
  <si>
    <t>Бристол Роувърс 0</t>
  </si>
  <si>
    <t>Хелмонд Спорт</t>
  </si>
  <si>
    <t>Волендам</t>
  </si>
  <si>
    <t>Хелмонд Спорт -0.75</t>
  </si>
  <si>
    <t xml:space="preserve">Бастния </t>
  </si>
  <si>
    <t>Гингам</t>
  </si>
  <si>
    <t>Бастния -1</t>
  </si>
  <si>
    <t>Кротоне</t>
  </si>
  <si>
    <t>Сампдория</t>
  </si>
  <si>
    <t>Кротоне +0.25</t>
  </si>
  <si>
    <t>Херефорд</t>
  </si>
  <si>
    <t>Плимут</t>
  </si>
  <si>
    <t>Плимут 0</t>
  </si>
  <si>
    <t>Съндърлнад</t>
  </si>
  <si>
    <t xml:space="preserve">Тотнъм </t>
  </si>
  <si>
    <t>Съндърлнад +0.5</t>
  </si>
  <si>
    <t>Нотигам Форест</t>
  </si>
  <si>
    <t>Бристол Сити</t>
  </si>
  <si>
    <t>Нотигам Форест -0.5</t>
  </si>
  <si>
    <t xml:space="preserve">Рома </t>
  </si>
  <si>
    <t>Рома -0.5</t>
  </si>
  <si>
    <t xml:space="preserve">Панатинайкос </t>
  </si>
  <si>
    <t>Панионис</t>
  </si>
  <si>
    <t>Панатинаикос -1</t>
  </si>
  <si>
    <t>ПСЖ</t>
  </si>
  <si>
    <t>Марсилия</t>
  </si>
  <si>
    <t>ПСЖ -0.5</t>
  </si>
  <si>
    <t>КПР</t>
  </si>
  <si>
    <t>КПР +2</t>
  </si>
  <si>
    <t xml:space="preserve">Шалке </t>
  </si>
  <si>
    <t>Хановер 96</t>
  </si>
  <si>
    <t>Шалке -0.75</t>
  </si>
  <si>
    <t xml:space="preserve">Молде </t>
  </si>
  <si>
    <t>СК Бран</t>
  </si>
  <si>
    <t>Молде -1</t>
  </si>
  <si>
    <t xml:space="preserve">Фулъм </t>
  </si>
  <si>
    <t>Фулъм +0.25</t>
  </si>
  <si>
    <t xml:space="preserve">Стивънидж </t>
  </si>
  <si>
    <t>Престън</t>
  </si>
  <si>
    <t>Стивънидж -0.75</t>
  </si>
  <si>
    <t>Фулъм +0.5</t>
  </si>
  <si>
    <t>Висла Краков</t>
  </si>
  <si>
    <t>Руж Хожув</t>
  </si>
  <si>
    <t>Висла Краков -0.25</t>
  </si>
  <si>
    <t>Киево</t>
  </si>
  <si>
    <t>Милан -1</t>
  </si>
  <si>
    <t>Хетафе</t>
  </si>
  <si>
    <t>Барселона -2.75</t>
  </si>
  <si>
    <t>Рома</t>
  </si>
  <si>
    <t>Удинезе</t>
  </si>
  <si>
    <t xml:space="preserve">Интер </t>
  </si>
  <si>
    <t>Сиена</t>
  </si>
  <si>
    <t>Борусия Дортмунд</t>
  </si>
  <si>
    <t xml:space="preserve">Байерн Мюнхен </t>
  </si>
  <si>
    <t>Борусия Дортмунд 0</t>
  </si>
  <si>
    <t xml:space="preserve">Атлетико Мадрид </t>
  </si>
  <si>
    <t xml:space="preserve">Реал Мадрид </t>
  </si>
  <si>
    <t>Реал Мадрид -0.75</t>
  </si>
  <si>
    <t>Расинг Сантандер</t>
  </si>
  <si>
    <t>Майорка</t>
  </si>
  <si>
    <t>Майорка 0</t>
  </si>
  <si>
    <t>Щутгарт</t>
  </si>
  <si>
    <t>Вердер Бремен</t>
  </si>
  <si>
    <t>Щутгарт -0.5</t>
  </si>
  <si>
    <t xml:space="preserve">Висла Краков </t>
  </si>
  <si>
    <t>ЛКС Лодз</t>
  </si>
  <si>
    <t>Висла Краков -1</t>
  </si>
  <si>
    <t>Волфсбург</t>
  </si>
  <si>
    <t>Аугсбург</t>
  </si>
  <si>
    <t>Волфсбург -0.5</t>
  </si>
  <si>
    <t xml:space="preserve">Барнзли </t>
  </si>
  <si>
    <t>Кардиф</t>
  </si>
  <si>
    <t>Кардиф -0.5</t>
  </si>
  <si>
    <t xml:space="preserve">Сирианска </t>
  </si>
  <si>
    <t>АИК</t>
  </si>
  <si>
    <t>Сирианска +0.5</t>
  </si>
  <si>
    <t>Борусия М'гладбах</t>
  </si>
  <si>
    <t>Кьолн</t>
  </si>
  <si>
    <t>Борусия М'гладбах -1</t>
  </si>
  <si>
    <t>Малага</t>
  </si>
  <si>
    <t>Реал Сосиедад</t>
  </si>
  <si>
    <t>Малага -1</t>
  </si>
  <si>
    <t>Сошо</t>
  </si>
  <si>
    <t>Дижон</t>
  </si>
  <si>
    <t>Дижон +0.5</t>
  </si>
  <si>
    <t xml:space="preserve">Ангелхолм </t>
  </si>
  <si>
    <t>ИФК Варнамо</t>
  </si>
  <si>
    <t>Ангелхолм -0.75</t>
  </si>
  <si>
    <t xml:space="preserve">Хелзингборг </t>
  </si>
  <si>
    <t>ГАЙС</t>
  </si>
  <si>
    <t>Хелзингборг -0.75</t>
  </si>
  <si>
    <t>Арсенал</t>
  </si>
  <si>
    <t>Уигън</t>
  </si>
  <si>
    <t>Арсенал -1.5</t>
  </si>
  <si>
    <t>Конкордия Чиайна</t>
  </si>
  <si>
    <t>Динамо Букурещ</t>
  </si>
  <si>
    <t>Конкордия Чиайна +0.5</t>
  </si>
  <si>
    <t>Байерн Мюнхен</t>
  </si>
  <si>
    <t>Байерн Мюнхен 0</t>
  </si>
  <si>
    <t>Тулуза</t>
  </si>
  <si>
    <t xml:space="preserve">Лион </t>
  </si>
  <si>
    <t>Тулуза 0</t>
  </si>
  <si>
    <t>Лахти</t>
  </si>
  <si>
    <t xml:space="preserve">Хонка </t>
  </si>
  <si>
    <t>Хонка 0</t>
  </si>
  <si>
    <t>ДиСи Юнайтед</t>
  </si>
  <si>
    <t>Монреал Импакт</t>
  </si>
  <si>
    <t>Монреал Импакт +1</t>
  </si>
  <si>
    <t xml:space="preserve">Спортинг </t>
  </si>
  <si>
    <t>Атлетик Билбао 0</t>
  </si>
  <si>
    <t>Полония Варшава</t>
  </si>
  <si>
    <t>Рух Хожув</t>
  </si>
  <si>
    <t>Полония Варшава -0.25</t>
  </si>
  <si>
    <t>Саутенд</t>
  </si>
  <si>
    <t>Барнет</t>
  </si>
  <si>
    <t>Саутенд -0.75</t>
  </si>
  <si>
    <t>Мансфийлд</t>
  </si>
  <si>
    <t>Рексъм</t>
  </si>
  <si>
    <t>Рексъм +0.25</t>
  </si>
  <si>
    <t xml:space="preserve">Лустенау </t>
  </si>
  <si>
    <t>Лустенау 0</t>
  </si>
  <si>
    <t>Реал Мадрид +1</t>
  </si>
  <si>
    <t>Лийдс</t>
  </si>
  <si>
    <t>Кардиф -0.75</t>
  </si>
  <si>
    <t>Ковънтри</t>
  </si>
  <si>
    <t>Донкастър</t>
  </si>
  <si>
    <t>Ковънтри -0.75</t>
  </si>
  <si>
    <t>Севиля</t>
  </si>
  <si>
    <t>Леванте</t>
  </si>
  <si>
    <t>Севиля -1</t>
  </si>
  <si>
    <t>Уулвърхямптън</t>
  </si>
  <si>
    <t xml:space="preserve">Манчестър Сити </t>
  </si>
  <si>
    <t>Манчестър Сити -1.75</t>
  </si>
  <si>
    <t xml:space="preserve">Милан </t>
  </si>
  <si>
    <t xml:space="preserve">Болоня </t>
  </si>
  <si>
    <t>Милан -1.75</t>
  </si>
  <si>
    <t>Атлетико Мадрид -0.75</t>
  </si>
  <si>
    <t xml:space="preserve">Манчестър Юнайтед </t>
  </si>
  <si>
    <t>Евертън</t>
  </si>
  <si>
    <t>Евертън +1.5</t>
  </si>
  <si>
    <t>Нанси</t>
  </si>
  <si>
    <t>Аячо 0</t>
  </si>
  <si>
    <t xml:space="preserve">Чезена </t>
  </si>
  <si>
    <t>Палермо</t>
  </si>
  <si>
    <t>Палермо -0.25</t>
  </si>
  <si>
    <t xml:space="preserve">Таргу Мурес </t>
  </si>
  <si>
    <t>Спортинг Студенец</t>
  </si>
  <si>
    <t>Таргу Мурес -0.75</t>
  </si>
  <si>
    <t xml:space="preserve">Хамарби </t>
  </si>
  <si>
    <t>Бромапойкарна</t>
  </si>
  <si>
    <t>Бромапойкарна +0.25</t>
  </si>
  <si>
    <t>Хакен</t>
  </si>
  <si>
    <t>Гьотеборг</t>
  </si>
  <si>
    <t>Гьотеборг +0.25</t>
  </si>
  <si>
    <t xml:space="preserve">Осасуна </t>
  </si>
  <si>
    <t>Осасуна +0.25</t>
  </si>
  <si>
    <t>Челси +1.75</t>
  </si>
  <si>
    <t>Астън Вила</t>
  </si>
  <si>
    <t>Болтън</t>
  </si>
  <si>
    <t>Болтън +0.5</t>
  </si>
  <si>
    <t>Катания</t>
  </si>
  <si>
    <t>Каляри -0.5</t>
  </si>
  <si>
    <t>Бернард Томич</t>
  </si>
  <si>
    <t>Алберт Монтанес</t>
  </si>
  <si>
    <t>Новара</t>
  </si>
  <si>
    <t xml:space="preserve">Лацио </t>
  </si>
  <si>
    <t>Лацио -0.5</t>
  </si>
  <si>
    <t>Фиорентина</t>
  </si>
  <si>
    <t>Рома -0.75</t>
  </si>
  <si>
    <t>Валенсия</t>
  </si>
  <si>
    <t>Валенсия -0.5</t>
  </si>
  <si>
    <t>Лех Познан</t>
  </si>
  <si>
    <t>Лех Познан -0.5</t>
  </si>
  <si>
    <t>Мартигес</t>
  </si>
  <si>
    <t>Аячо -0.75</t>
  </si>
  <si>
    <t xml:space="preserve">Шамрок Роувърс </t>
  </si>
  <si>
    <t>Дери Сити</t>
  </si>
  <si>
    <t>Шамрок Роувърс -0.75</t>
  </si>
  <si>
    <t>Спарта Прага</t>
  </si>
  <si>
    <t>Сигма Оломоуц</t>
  </si>
  <si>
    <t>Спарта Прага -1</t>
  </si>
  <si>
    <t>Фрайбург</t>
  </si>
  <si>
    <t>Кьолн +0.25</t>
  </si>
  <si>
    <t>Йоувил</t>
  </si>
  <si>
    <t xml:space="preserve">Честърфийлд </t>
  </si>
  <si>
    <t>Честърфийлд 0</t>
  </si>
  <si>
    <t>Кайзерслаутерн</t>
  </si>
  <si>
    <t xml:space="preserve">Борусия Дортмунд </t>
  </si>
  <si>
    <t>Дортмунд -1</t>
  </si>
  <si>
    <t>Нюкасъл</t>
  </si>
  <si>
    <t>Нюкасъл 0</t>
  </si>
  <si>
    <t>КПР +1.25</t>
  </si>
  <si>
    <t>Реал Мадрид -1.75</t>
  </si>
  <si>
    <t>Тотнъм</t>
  </si>
  <si>
    <t>Блякбърн</t>
  </si>
  <si>
    <t>Тотнъм -1.5</t>
  </si>
  <si>
    <t xml:space="preserve">Реал Бетис </t>
  </si>
  <si>
    <t>Над 2.5 гола</t>
  </si>
  <si>
    <t>Академика</t>
  </si>
  <si>
    <t>Спортинг -1</t>
  </si>
  <si>
    <t xml:space="preserve">Ланс </t>
  </si>
  <si>
    <t>Льо Авър</t>
  </si>
  <si>
    <t>Ланс -0.5</t>
  </si>
  <si>
    <t>Дата</t>
  </si>
  <si>
    <t>Домакин</t>
  </si>
  <si>
    <t>Гост</t>
  </si>
  <si>
    <t>Прогноза</t>
  </si>
  <si>
    <t>odds</t>
  </si>
  <si>
    <t>Статус</t>
  </si>
  <si>
    <t>Залог</t>
  </si>
  <si>
    <t>Среща</t>
  </si>
  <si>
    <t>Под/Над</t>
  </si>
  <si>
    <t>Сума</t>
  </si>
  <si>
    <t>+/-</t>
  </si>
  <si>
    <t>units</t>
  </si>
  <si>
    <t xml:space="preserve">Футболни прогнози </t>
  </si>
  <si>
    <t>Общо</t>
  </si>
  <si>
    <t>Залог 100 лв</t>
  </si>
</sst>
</file>

<file path=xl/styles.xml><?xml version="1.0" encoding="utf-8"?>
<styleSheet xmlns="http://schemas.openxmlformats.org/spreadsheetml/2006/main">
  <numFmts count="2">
    <numFmt numFmtId="8" formatCode="#,##0.00\ &quot;лв&quot;;[Red]\-#,##0.00\ &quot;лв&quot;"/>
    <numFmt numFmtId="164" formatCode="#,##0.00\ &quot;лв&quot;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quotePrefix="1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  <xf numFmtId="0" fontId="1" fillId="0" borderId="0" xfId="1" applyAlignment="1" applyProtection="1">
      <alignment horizontal="center"/>
    </xf>
    <xf numFmtId="8" fontId="0" fillId="2" borderId="0" xfId="0" applyNumberFormat="1" applyFill="1"/>
    <xf numFmtId="8" fontId="0" fillId="4" borderId="0" xfId="0" applyNumberFormat="1" applyFill="1"/>
    <xf numFmtId="8" fontId="0" fillId="3" borderId="0" xfId="0" applyNumberFormat="1" applyFill="1"/>
    <xf numFmtId="0" fontId="2" fillId="3" borderId="0" xfId="0" applyFont="1" applyFill="1"/>
    <xf numFmtId="8" fontId="2" fillId="4" borderId="0" xfId="0" applyNumberFormat="1" applyFont="1" applyFill="1"/>
    <xf numFmtId="164" fontId="0" fillId="3" borderId="0" xfId="0" applyNumberFormat="1" applyFill="1"/>
    <xf numFmtId="164" fontId="0" fillId="4" borderId="0" xfId="0" applyNumberFormat="1" applyFill="1"/>
    <xf numFmtId="164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reb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>
      <selection activeCell="F3" sqref="F3:F117"/>
    </sheetView>
  </sheetViews>
  <sheetFormatPr defaultRowHeight="15"/>
  <cols>
    <col min="1" max="1" width="10.7109375" bestFit="1" customWidth="1"/>
    <col min="2" max="2" width="20.42578125" bestFit="1" customWidth="1"/>
    <col min="3" max="3" width="20" bestFit="1" customWidth="1"/>
    <col min="4" max="4" width="22.42578125" bestFit="1" customWidth="1"/>
    <col min="8" max="8" width="12" bestFit="1" customWidth="1"/>
  </cols>
  <sheetData>
    <row r="1" spans="1:8">
      <c r="A1" s="8" t="s">
        <v>360</v>
      </c>
      <c r="B1" s="8"/>
      <c r="C1" s="8"/>
      <c r="D1" s="8"/>
      <c r="E1" s="8"/>
      <c r="F1" s="8"/>
      <c r="G1" s="8"/>
    </row>
    <row r="2" spans="1:8">
      <c r="A2" t="s">
        <v>348</v>
      </c>
      <c r="B2" t="s">
        <v>349</v>
      </c>
      <c r="C2" t="s">
        <v>350</v>
      </c>
      <c r="D2" t="s">
        <v>351</v>
      </c>
      <c r="E2" t="s">
        <v>352</v>
      </c>
      <c r="F2" t="s">
        <v>353</v>
      </c>
      <c r="G2" t="s">
        <v>359</v>
      </c>
      <c r="H2" t="s">
        <v>362</v>
      </c>
    </row>
    <row r="3" spans="1:8">
      <c r="A3" s="4">
        <v>41000</v>
      </c>
      <c r="B3" s="5" t="s">
        <v>47</v>
      </c>
      <c r="C3" s="5" t="s">
        <v>48</v>
      </c>
      <c r="D3" s="5" t="s">
        <v>49</v>
      </c>
      <c r="E3" s="5">
        <v>1.85</v>
      </c>
      <c r="F3" s="5" t="s">
        <v>46</v>
      </c>
      <c r="G3" s="5">
        <f>IF(F3="Lose",-1,E3-1)</f>
        <v>0.85000000000000009</v>
      </c>
      <c r="H3" s="14">
        <f>G3*100</f>
        <v>85.000000000000014</v>
      </c>
    </row>
    <row r="4" spans="1:8">
      <c r="A4" s="4">
        <v>41000</v>
      </c>
      <c r="B4" s="5" t="s">
        <v>50</v>
      </c>
      <c r="C4" s="5" t="s">
        <v>51</v>
      </c>
      <c r="D4" s="5" t="s">
        <v>52</v>
      </c>
      <c r="E4" s="5">
        <v>1.85</v>
      </c>
      <c r="F4" s="5" t="s">
        <v>46</v>
      </c>
      <c r="G4" s="5">
        <f t="shared" ref="G4:G67" si="0">IF(F4="Lose",-1,E4-1)</f>
        <v>0.85000000000000009</v>
      </c>
      <c r="H4" s="14">
        <f t="shared" ref="H4:H67" si="1">G4*100</f>
        <v>85.000000000000014</v>
      </c>
    </row>
    <row r="5" spans="1:8">
      <c r="A5" s="6">
        <v>41000</v>
      </c>
      <c r="B5" s="7" t="s">
        <v>53</v>
      </c>
      <c r="C5" s="7" t="s">
        <v>54</v>
      </c>
      <c r="D5" s="7" t="s">
        <v>55</v>
      </c>
      <c r="E5" s="7">
        <v>2.1</v>
      </c>
      <c r="F5" s="7" t="s">
        <v>2</v>
      </c>
      <c r="G5" s="7">
        <f t="shared" si="0"/>
        <v>-1</v>
      </c>
      <c r="H5" s="15">
        <f t="shared" si="1"/>
        <v>-100</v>
      </c>
    </row>
    <row r="6" spans="1:8">
      <c r="A6" s="4">
        <v>41000</v>
      </c>
      <c r="B6" s="5" t="s">
        <v>56</v>
      </c>
      <c r="C6" s="5" t="s">
        <v>57</v>
      </c>
      <c r="D6" s="5" t="s">
        <v>58</v>
      </c>
      <c r="E6" s="5">
        <v>1.8</v>
      </c>
      <c r="F6" s="5" t="s">
        <v>46</v>
      </c>
      <c r="G6" s="5">
        <f t="shared" si="0"/>
        <v>0.8</v>
      </c>
      <c r="H6" s="14">
        <f t="shared" si="1"/>
        <v>80</v>
      </c>
    </row>
    <row r="7" spans="1:8">
      <c r="A7" s="4">
        <v>41000</v>
      </c>
      <c r="B7" s="5" t="s">
        <v>59</v>
      </c>
      <c r="C7" s="5" t="s">
        <v>60</v>
      </c>
      <c r="D7" s="5" t="s">
        <v>61</v>
      </c>
      <c r="E7" s="5">
        <v>1.75</v>
      </c>
      <c r="F7" s="5" t="s">
        <v>46</v>
      </c>
      <c r="G7" s="5">
        <f t="shared" si="0"/>
        <v>0.75</v>
      </c>
      <c r="H7" s="14">
        <f t="shared" si="1"/>
        <v>75</v>
      </c>
    </row>
    <row r="8" spans="1:8">
      <c r="A8" s="6">
        <v>41000</v>
      </c>
      <c r="B8" s="7" t="s">
        <v>62</v>
      </c>
      <c r="C8" s="7" t="s">
        <v>63</v>
      </c>
      <c r="D8" s="7" t="s">
        <v>64</v>
      </c>
      <c r="E8" s="7">
        <v>1.95</v>
      </c>
      <c r="F8" s="7" t="s">
        <v>2</v>
      </c>
      <c r="G8" s="7">
        <f t="shared" si="0"/>
        <v>-1</v>
      </c>
      <c r="H8" s="15">
        <f t="shared" si="1"/>
        <v>-100</v>
      </c>
    </row>
    <row r="9" spans="1:8">
      <c r="A9" s="6">
        <v>41000</v>
      </c>
      <c r="B9" s="7" t="s">
        <v>65</v>
      </c>
      <c r="C9" s="7" t="s">
        <v>66</v>
      </c>
      <c r="D9" s="7" t="s">
        <v>67</v>
      </c>
      <c r="E9" s="7">
        <v>2</v>
      </c>
      <c r="F9" s="7" t="s">
        <v>2</v>
      </c>
      <c r="G9" s="7">
        <f t="shared" si="0"/>
        <v>-1</v>
      </c>
      <c r="H9" s="15">
        <f t="shared" si="1"/>
        <v>-100</v>
      </c>
    </row>
    <row r="10" spans="1:8">
      <c r="A10" s="4">
        <v>41001</v>
      </c>
      <c r="B10" s="5" t="s">
        <v>68</v>
      </c>
      <c r="C10" s="5" t="s">
        <v>69</v>
      </c>
      <c r="D10" s="5" t="s">
        <v>70</v>
      </c>
      <c r="E10" s="5">
        <v>1.875</v>
      </c>
      <c r="F10" s="5" t="s">
        <v>46</v>
      </c>
      <c r="G10" s="5">
        <f t="shared" si="0"/>
        <v>0.875</v>
      </c>
      <c r="H10" s="14">
        <f t="shared" si="1"/>
        <v>87.5</v>
      </c>
    </row>
    <row r="11" spans="1:8">
      <c r="A11" s="6">
        <v>41001</v>
      </c>
      <c r="B11" s="7" t="s">
        <v>71</v>
      </c>
      <c r="C11" s="7" t="s">
        <v>72</v>
      </c>
      <c r="D11" s="7" t="s">
        <v>73</v>
      </c>
      <c r="E11" s="7">
        <v>1.95</v>
      </c>
      <c r="F11" s="7" t="s">
        <v>2</v>
      </c>
      <c r="G11" s="7">
        <f t="shared" si="0"/>
        <v>-1</v>
      </c>
      <c r="H11" s="15">
        <f t="shared" si="1"/>
        <v>-100</v>
      </c>
    </row>
    <row r="12" spans="1:8">
      <c r="A12" s="4">
        <v>41001</v>
      </c>
      <c r="B12" s="5" t="s">
        <v>74</v>
      </c>
      <c r="C12" s="5" t="s">
        <v>75</v>
      </c>
      <c r="D12" s="5" t="s">
        <v>76</v>
      </c>
      <c r="E12" s="5">
        <v>1.825</v>
      </c>
      <c r="F12" s="5" t="s">
        <v>46</v>
      </c>
      <c r="G12" s="5">
        <f t="shared" si="0"/>
        <v>0.82499999999999996</v>
      </c>
      <c r="H12" s="14">
        <f t="shared" si="1"/>
        <v>82.5</v>
      </c>
    </row>
    <row r="13" spans="1:8">
      <c r="A13" s="6">
        <v>41001</v>
      </c>
      <c r="B13" s="7" t="s">
        <v>77</v>
      </c>
      <c r="C13" s="7" t="s">
        <v>78</v>
      </c>
      <c r="D13" s="7" t="s">
        <v>79</v>
      </c>
      <c r="E13" s="7">
        <v>1.72</v>
      </c>
      <c r="F13" s="7" t="s">
        <v>2</v>
      </c>
      <c r="G13" s="7">
        <f t="shared" si="0"/>
        <v>-1</v>
      </c>
      <c r="H13" s="15">
        <f t="shared" si="1"/>
        <v>-100</v>
      </c>
    </row>
    <row r="14" spans="1:8">
      <c r="A14" s="4">
        <v>41001</v>
      </c>
      <c r="B14" s="5" t="s">
        <v>80</v>
      </c>
      <c r="C14" s="5" t="s">
        <v>81</v>
      </c>
      <c r="D14" s="5" t="s">
        <v>82</v>
      </c>
      <c r="E14" s="5">
        <v>1.95</v>
      </c>
      <c r="F14" s="5" t="s">
        <v>46</v>
      </c>
      <c r="G14" s="5">
        <f t="shared" si="0"/>
        <v>0.95</v>
      </c>
      <c r="H14" s="14">
        <f t="shared" si="1"/>
        <v>95</v>
      </c>
    </row>
    <row r="15" spans="1:8">
      <c r="A15" s="6">
        <v>41001</v>
      </c>
      <c r="B15" s="7" t="s">
        <v>83</v>
      </c>
      <c r="C15" s="7" t="s">
        <v>84</v>
      </c>
      <c r="D15" s="7" t="s">
        <v>85</v>
      </c>
      <c r="E15" s="7">
        <v>1.625</v>
      </c>
      <c r="F15" s="7" t="s">
        <v>2</v>
      </c>
      <c r="G15" s="7">
        <f t="shared" si="0"/>
        <v>-1</v>
      </c>
      <c r="H15" s="15">
        <f t="shared" si="1"/>
        <v>-100</v>
      </c>
    </row>
    <row r="16" spans="1:8">
      <c r="A16" s="4">
        <v>41001</v>
      </c>
      <c r="B16" s="5" t="s">
        <v>86</v>
      </c>
      <c r="C16" s="5" t="s">
        <v>87</v>
      </c>
      <c r="D16" s="5" t="s">
        <v>88</v>
      </c>
      <c r="E16" s="5">
        <v>1.9</v>
      </c>
      <c r="F16" s="5" t="s">
        <v>46</v>
      </c>
      <c r="G16" s="5">
        <f t="shared" si="0"/>
        <v>0.89999999999999991</v>
      </c>
      <c r="H16" s="14">
        <f t="shared" si="1"/>
        <v>89.999999999999986</v>
      </c>
    </row>
    <row r="17" spans="1:8">
      <c r="A17" s="6">
        <v>41002</v>
      </c>
      <c r="B17" s="7" t="s">
        <v>89</v>
      </c>
      <c r="C17" s="7" t="s">
        <v>90</v>
      </c>
      <c r="D17" s="7" t="s">
        <v>91</v>
      </c>
      <c r="E17" s="7">
        <v>1.85</v>
      </c>
      <c r="F17" s="7" t="s">
        <v>2</v>
      </c>
      <c r="G17" s="7">
        <f t="shared" si="0"/>
        <v>-1</v>
      </c>
      <c r="H17" s="15">
        <f t="shared" si="1"/>
        <v>-100</v>
      </c>
    </row>
    <row r="18" spans="1:8">
      <c r="A18" s="6">
        <v>41002</v>
      </c>
      <c r="B18" s="7" t="s">
        <v>92</v>
      </c>
      <c r="C18" s="7" t="s">
        <v>93</v>
      </c>
      <c r="D18" s="7" t="s">
        <v>94</v>
      </c>
      <c r="E18" s="7">
        <v>1.9750000000000001</v>
      </c>
      <c r="F18" s="7" t="s">
        <v>2</v>
      </c>
      <c r="G18" s="7">
        <f t="shared" si="0"/>
        <v>-1</v>
      </c>
      <c r="H18" s="15">
        <f t="shared" si="1"/>
        <v>-100</v>
      </c>
    </row>
    <row r="19" spans="1:8">
      <c r="A19" s="6">
        <v>41002</v>
      </c>
      <c r="B19" s="7" t="s">
        <v>95</v>
      </c>
      <c r="C19" s="7" t="s">
        <v>96</v>
      </c>
      <c r="D19" s="7" t="s">
        <v>97</v>
      </c>
      <c r="E19" s="7">
        <v>1.8</v>
      </c>
      <c r="F19" s="7" t="s">
        <v>2</v>
      </c>
      <c r="G19" s="7">
        <f t="shared" si="0"/>
        <v>-1</v>
      </c>
      <c r="H19" s="15">
        <f t="shared" si="1"/>
        <v>-100</v>
      </c>
    </row>
    <row r="20" spans="1:8">
      <c r="A20" s="4">
        <v>41002</v>
      </c>
      <c r="B20" s="5" t="s">
        <v>98</v>
      </c>
      <c r="C20" s="5" t="s">
        <v>99</v>
      </c>
      <c r="D20" s="5" t="s">
        <v>100</v>
      </c>
      <c r="E20" s="5">
        <v>1.85</v>
      </c>
      <c r="F20" s="5" t="s">
        <v>46</v>
      </c>
      <c r="G20" s="5">
        <f t="shared" si="0"/>
        <v>0.85000000000000009</v>
      </c>
      <c r="H20" s="14">
        <f t="shared" si="1"/>
        <v>85.000000000000014</v>
      </c>
    </row>
    <row r="21" spans="1:8">
      <c r="A21" s="4">
        <v>41002</v>
      </c>
      <c r="B21" s="5" t="s">
        <v>101</v>
      </c>
      <c r="C21" s="5" t="s">
        <v>102</v>
      </c>
      <c r="D21" s="5" t="s">
        <v>103</v>
      </c>
      <c r="E21" s="5">
        <v>1.7749999999999999</v>
      </c>
      <c r="F21" s="5" t="s">
        <v>46</v>
      </c>
      <c r="G21" s="5">
        <f t="shared" si="0"/>
        <v>0.77499999999999991</v>
      </c>
      <c r="H21" s="14">
        <f t="shared" si="1"/>
        <v>77.499999999999986</v>
      </c>
    </row>
    <row r="22" spans="1:8">
      <c r="A22" s="4">
        <v>41002</v>
      </c>
      <c r="B22" s="5" t="s">
        <v>104</v>
      </c>
      <c r="C22" s="5" t="s">
        <v>105</v>
      </c>
      <c r="D22" s="5" t="s">
        <v>106</v>
      </c>
      <c r="E22" s="5">
        <v>1.8</v>
      </c>
      <c r="F22" s="5" t="s">
        <v>46</v>
      </c>
      <c r="G22" s="5">
        <f t="shared" si="0"/>
        <v>0.8</v>
      </c>
      <c r="H22" s="14">
        <f t="shared" si="1"/>
        <v>80</v>
      </c>
    </row>
    <row r="23" spans="1:8">
      <c r="A23" s="2">
        <v>41002</v>
      </c>
      <c r="B23" s="3" t="s">
        <v>98</v>
      </c>
      <c r="C23" s="3" t="s">
        <v>99</v>
      </c>
      <c r="D23" s="3" t="s">
        <v>107</v>
      </c>
      <c r="E23" s="3">
        <v>1.7250000000000001</v>
      </c>
      <c r="F23" s="3" t="s">
        <v>28</v>
      </c>
      <c r="G23" s="3">
        <v>0</v>
      </c>
      <c r="H23" s="16">
        <f t="shared" si="1"/>
        <v>0</v>
      </c>
    </row>
    <row r="24" spans="1:8">
      <c r="A24" s="4">
        <v>41003</v>
      </c>
      <c r="B24" s="5" t="s">
        <v>108</v>
      </c>
      <c r="C24" s="5" t="s">
        <v>109</v>
      </c>
      <c r="D24" s="5" t="s">
        <v>110</v>
      </c>
      <c r="E24" s="5">
        <v>1.825</v>
      </c>
      <c r="F24" s="5" t="s">
        <v>46</v>
      </c>
      <c r="G24" s="5">
        <f t="shared" si="0"/>
        <v>0.82499999999999996</v>
      </c>
      <c r="H24" s="14">
        <f t="shared" si="1"/>
        <v>82.5</v>
      </c>
    </row>
    <row r="25" spans="1:8">
      <c r="A25" s="6">
        <v>41003</v>
      </c>
      <c r="B25" s="7" t="s">
        <v>111</v>
      </c>
      <c r="C25" s="7" t="s">
        <v>112</v>
      </c>
      <c r="D25" s="7" t="s">
        <v>113</v>
      </c>
      <c r="E25" s="7">
        <v>1.875</v>
      </c>
      <c r="F25" s="7" t="s">
        <v>2</v>
      </c>
      <c r="G25" s="7">
        <f t="shared" si="0"/>
        <v>-1</v>
      </c>
      <c r="H25" s="15">
        <f t="shared" si="1"/>
        <v>-100</v>
      </c>
    </row>
    <row r="26" spans="1:8">
      <c r="A26" s="4">
        <v>41003</v>
      </c>
      <c r="B26" s="5" t="s">
        <v>111</v>
      </c>
      <c r="C26" s="5" t="s">
        <v>112</v>
      </c>
      <c r="D26" s="5" t="s">
        <v>114</v>
      </c>
      <c r="E26" s="5">
        <v>2.0499999999999998</v>
      </c>
      <c r="F26" s="5" t="s">
        <v>46</v>
      </c>
      <c r="G26" s="5">
        <f t="shared" si="0"/>
        <v>1.0499999999999998</v>
      </c>
      <c r="H26" s="14">
        <f t="shared" si="1"/>
        <v>104.99999999999999</v>
      </c>
    </row>
    <row r="27" spans="1:8">
      <c r="A27" s="4">
        <v>41003</v>
      </c>
      <c r="B27" s="5" t="s">
        <v>115</v>
      </c>
      <c r="C27" s="5" t="s">
        <v>116</v>
      </c>
      <c r="D27" s="5" t="s">
        <v>117</v>
      </c>
      <c r="E27" s="5">
        <v>1.625</v>
      </c>
      <c r="F27" s="5" t="s">
        <v>46</v>
      </c>
      <c r="G27" s="5">
        <f t="shared" si="0"/>
        <v>0.625</v>
      </c>
      <c r="H27" s="14">
        <f t="shared" si="1"/>
        <v>62.5</v>
      </c>
    </row>
    <row r="28" spans="1:8">
      <c r="A28" s="4">
        <v>41003</v>
      </c>
      <c r="B28" s="5" t="s">
        <v>118</v>
      </c>
      <c r="C28" s="5" t="s">
        <v>119</v>
      </c>
      <c r="D28" s="5" t="s">
        <v>120</v>
      </c>
      <c r="E28" s="5">
        <v>1.75</v>
      </c>
      <c r="F28" s="5" t="s">
        <v>46</v>
      </c>
      <c r="G28" s="5">
        <f t="shared" si="0"/>
        <v>0.75</v>
      </c>
      <c r="H28" s="14">
        <f t="shared" si="1"/>
        <v>75</v>
      </c>
    </row>
    <row r="29" spans="1:8">
      <c r="A29" s="4">
        <v>41003</v>
      </c>
      <c r="B29" s="5" t="s">
        <v>121</v>
      </c>
      <c r="C29" s="5" t="s">
        <v>112</v>
      </c>
      <c r="D29" s="5" t="s">
        <v>114</v>
      </c>
      <c r="E29" s="5">
        <v>2.0499999999999998</v>
      </c>
      <c r="F29" s="5" t="s">
        <v>46</v>
      </c>
      <c r="G29" s="5">
        <f t="shared" si="0"/>
        <v>1.0499999999999998</v>
      </c>
      <c r="H29" s="14">
        <f t="shared" si="1"/>
        <v>104.99999999999999</v>
      </c>
    </row>
    <row r="30" spans="1:8">
      <c r="A30" s="6">
        <v>41004</v>
      </c>
      <c r="B30" s="7" t="s">
        <v>122</v>
      </c>
      <c r="C30" s="7" t="s">
        <v>123</v>
      </c>
      <c r="D30" s="7" t="s">
        <v>124</v>
      </c>
      <c r="E30" s="7">
        <v>1.7749999999999999</v>
      </c>
      <c r="F30" s="7" t="s">
        <v>2</v>
      </c>
      <c r="G30" s="7">
        <f t="shared" si="0"/>
        <v>-1</v>
      </c>
      <c r="H30" s="15">
        <f t="shared" si="1"/>
        <v>-100</v>
      </c>
    </row>
    <row r="31" spans="1:8">
      <c r="A31" s="4">
        <v>41004</v>
      </c>
      <c r="B31" s="5" t="s">
        <v>125</v>
      </c>
      <c r="C31" s="5" t="s">
        <v>126</v>
      </c>
      <c r="D31" s="5" t="s">
        <v>127</v>
      </c>
      <c r="E31" s="5">
        <v>1.65</v>
      </c>
      <c r="F31" s="5" t="s">
        <v>46</v>
      </c>
      <c r="G31" s="5">
        <f t="shared" si="0"/>
        <v>0.64999999999999991</v>
      </c>
      <c r="H31" s="14">
        <f t="shared" si="1"/>
        <v>64.999999999999986</v>
      </c>
    </row>
    <row r="32" spans="1:8">
      <c r="A32" s="4">
        <v>41004</v>
      </c>
      <c r="B32" s="5" t="s">
        <v>128</v>
      </c>
      <c r="C32" s="5" t="s">
        <v>129</v>
      </c>
      <c r="D32" s="5" t="s">
        <v>130</v>
      </c>
      <c r="E32" s="5">
        <v>1.625</v>
      </c>
      <c r="F32" s="5" t="s">
        <v>46</v>
      </c>
      <c r="G32" s="5">
        <f t="shared" si="0"/>
        <v>0.625</v>
      </c>
      <c r="H32" s="14">
        <f t="shared" si="1"/>
        <v>62.5</v>
      </c>
    </row>
    <row r="33" spans="1:8">
      <c r="A33" s="4">
        <v>41004</v>
      </c>
      <c r="B33" s="5" t="s">
        <v>131</v>
      </c>
      <c r="C33" s="5" t="s">
        <v>132</v>
      </c>
      <c r="D33" s="5" t="s">
        <v>133</v>
      </c>
      <c r="E33" s="5">
        <v>1.85</v>
      </c>
      <c r="F33" s="5" t="s">
        <v>46</v>
      </c>
      <c r="G33" s="5">
        <f t="shared" si="0"/>
        <v>0.85000000000000009</v>
      </c>
      <c r="H33" s="14">
        <f t="shared" si="1"/>
        <v>85.000000000000014</v>
      </c>
    </row>
    <row r="34" spans="1:8">
      <c r="A34" s="4">
        <v>41004</v>
      </c>
      <c r="B34" s="5" t="s">
        <v>134</v>
      </c>
      <c r="C34" s="5" t="s">
        <v>135</v>
      </c>
      <c r="D34" s="5" t="s">
        <v>136</v>
      </c>
      <c r="E34" s="5">
        <v>1.75</v>
      </c>
      <c r="F34" s="5" t="s">
        <v>46</v>
      </c>
      <c r="G34" s="5">
        <f t="shared" si="0"/>
        <v>0.75</v>
      </c>
      <c r="H34" s="14">
        <f t="shared" si="1"/>
        <v>75</v>
      </c>
    </row>
    <row r="35" spans="1:8">
      <c r="A35" s="6">
        <v>41005</v>
      </c>
      <c r="B35" s="7" t="s">
        <v>137</v>
      </c>
      <c r="C35" s="7" t="s">
        <v>138</v>
      </c>
      <c r="D35" s="7" t="s">
        <v>139</v>
      </c>
      <c r="E35" s="7">
        <v>1.7749999999999999</v>
      </c>
      <c r="F35" s="7" t="s">
        <v>2</v>
      </c>
      <c r="G35" s="7">
        <f t="shared" si="0"/>
        <v>-1</v>
      </c>
      <c r="H35" s="15">
        <f t="shared" si="1"/>
        <v>-100</v>
      </c>
    </row>
    <row r="36" spans="1:8">
      <c r="A36" s="6">
        <v>41005</v>
      </c>
      <c r="B36" s="7" t="s">
        <v>140</v>
      </c>
      <c r="C36" s="7" t="s">
        <v>141</v>
      </c>
      <c r="D36" s="7" t="s">
        <v>142</v>
      </c>
      <c r="E36" s="7">
        <v>2.0249999999999999</v>
      </c>
      <c r="F36" s="7" t="s">
        <v>2</v>
      </c>
      <c r="G36" s="7">
        <f t="shared" si="0"/>
        <v>-1</v>
      </c>
      <c r="H36" s="15">
        <f t="shared" si="1"/>
        <v>-100</v>
      </c>
    </row>
    <row r="37" spans="1:8">
      <c r="A37" s="2">
        <v>41005</v>
      </c>
      <c r="B37" s="3" t="s">
        <v>143</v>
      </c>
      <c r="C37" s="3" t="s">
        <v>144</v>
      </c>
      <c r="D37" s="3" t="s">
        <v>145</v>
      </c>
      <c r="E37" s="3">
        <v>1.7250000000000001</v>
      </c>
      <c r="F37" s="3" t="s">
        <v>28</v>
      </c>
      <c r="G37" s="3">
        <v>0</v>
      </c>
      <c r="H37" s="15">
        <f t="shared" si="1"/>
        <v>0</v>
      </c>
    </row>
    <row r="38" spans="1:8">
      <c r="A38" s="4">
        <v>41005</v>
      </c>
      <c r="B38" s="5" t="s">
        <v>146</v>
      </c>
      <c r="C38" s="5" t="s">
        <v>147</v>
      </c>
      <c r="D38" s="5" t="s">
        <v>148</v>
      </c>
      <c r="E38" s="5">
        <v>1.7250000000000001</v>
      </c>
      <c r="F38" s="5" t="s">
        <v>46</v>
      </c>
      <c r="G38" s="5">
        <f t="shared" si="0"/>
        <v>0.72500000000000009</v>
      </c>
      <c r="H38" s="14">
        <f t="shared" si="1"/>
        <v>72.500000000000014</v>
      </c>
    </row>
    <row r="39" spans="1:8">
      <c r="A39" s="4">
        <v>41005</v>
      </c>
      <c r="B39" s="5" t="s">
        <v>149</v>
      </c>
      <c r="C39" s="5" t="s">
        <v>150</v>
      </c>
      <c r="D39" s="5" t="s">
        <v>151</v>
      </c>
      <c r="E39" s="5">
        <v>1.825</v>
      </c>
      <c r="F39" s="5" t="s">
        <v>46</v>
      </c>
      <c r="G39" s="5">
        <f t="shared" si="0"/>
        <v>0.82499999999999996</v>
      </c>
      <c r="H39" s="14">
        <f t="shared" si="1"/>
        <v>82.5</v>
      </c>
    </row>
    <row r="40" spans="1:8">
      <c r="A40" s="4">
        <v>41005</v>
      </c>
      <c r="B40" s="5" t="s">
        <v>152</v>
      </c>
      <c r="C40" s="5" t="s">
        <v>153</v>
      </c>
      <c r="D40" s="5" t="s">
        <v>154</v>
      </c>
      <c r="E40" s="5">
        <v>1.7</v>
      </c>
      <c r="F40" s="5" t="s">
        <v>46</v>
      </c>
      <c r="G40" s="5">
        <f t="shared" si="0"/>
        <v>0.7</v>
      </c>
      <c r="H40" s="14">
        <f t="shared" si="1"/>
        <v>70</v>
      </c>
    </row>
    <row r="41" spans="1:8">
      <c r="A41" s="2">
        <v>41005</v>
      </c>
      <c r="B41" s="3" t="s">
        <v>155</v>
      </c>
      <c r="C41" s="3" t="s">
        <v>156</v>
      </c>
      <c r="D41" s="3" t="s">
        <v>157</v>
      </c>
      <c r="E41" s="3">
        <v>1.8</v>
      </c>
      <c r="F41" s="3" t="s">
        <v>28</v>
      </c>
      <c r="G41" s="3">
        <v>0</v>
      </c>
      <c r="H41" s="16">
        <f t="shared" si="1"/>
        <v>0</v>
      </c>
    </row>
    <row r="42" spans="1:8">
      <c r="A42" s="4">
        <v>41006</v>
      </c>
      <c r="B42" s="5" t="s">
        <v>158</v>
      </c>
      <c r="C42" s="5" t="s">
        <v>159</v>
      </c>
      <c r="D42" s="5" t="s">
        <v>160</v>
      </c>
      <c r="E42" s="5">
        <v>1.7749999999999999</v>
      </c>
      <c r="F42" s="5" t="s">
        <v>46</v>
      </c>
      <c r="G42" s="5">
        <f t="shared" si="0"/>
        <v>0.77499999999999991</v>
      </c>
      <c r="H42" s="14">
        <f t="shared" si="1"/>
        <v>77.499999999999986</v>
      </c>
    </row>
    <row r="43" spans="1:8">
      <c r="A43" s="6">
        <v>41006</v>
      </c>
      <c r="B43" s="7" t="s">
        <v>161</v>
      </c>
      <c r="C43" s="7" t="s">
        <v>162</v>
      </c>
      <c r="D43" s="7" t="s">
        <v>163</v>
      </c>
      <c r="E43" s="7">
        <v>1.7250000000000001</v>
      </c>
      <c r="F43" s="7" t="s">
        <v>2</v>
      </c>
      <c r="G43" s="7">
        <f t="shared" si="0"/>
        <v>-1</v>
      </c>
      <c r="H43" s="15">
        <f t="shared" si="1"/>
        <v>-100</v>
      </c>
    </row>
    <row r="44" spans="1:8">
      <c r="A44" s="6">
        <v>41006</v>
      </c>
      <c r="B44" s="7" t="s">
        <v>65</v>
      </c>
      <c r="C44" s="7" t="s">
        <v>164</v>
      </c>
      <c r="D44" s="7" t="s">
        <v>165</v>
      </c>
      <c r="E44" s="7">
        <v>1.95</v>
      </c>
      <c r="F44" s="7" t="s">
        <v>2</v>
      </c>
      <c r="G44" s="7">
        <f t="shared" si="0"/>
        <v>-1</v>
      </c>
      <c r="H44" s="15">
        <f t="shared" si="1"/>
        <v>-100</v>
      </c>
    </row>
    <row r="45" spans="1:8">
      <c r="A45" s="4">
        <v>41007</v>
      </c>
      <c r="B45" s="5" t="s">
        <v>166</v>
      </c>
      <c r="C45" s="5" t="s">
        <v>167</v>
      </c>
      <c r="D45" s="5" t="s">
        <v>168</v>
      </c>
      <c r="E45" s="5">
        <v>1.75</v>
      </c>
      <c r="F45" s="5" t="s">
        <v>46</v>
      </c>
      <c r="G45" s="5">
        <f t="shared" si="0"/>
        <v>0.75</v>
      </c>
      <c r="H45" s="14">
        <f t="shared" si="1"/>
        <v>75</v>
      </c>
    </row>
    <row r="46" spans="1:8">
      <c r="A46" s="4">
        <v>41007</v>
      </c>
      <c r="B46" s="5" t="s">
        <v>169</v>
      </c>
      <c r="C46" s="5" t="s">
        <v>170</v>
      </c>
      <c r="D46" s="5" t="s">
        <v>171</v>
      </c>
      <c r="E46" s="5">
        <v>1.875</v>
      </c>
      <c r="F46" s="5" t="s">
        <v>46</v>
      </c>
      <c r="G46" s="5">
        <f t="shared" si="0"/>
        <v>0.875</v>
      </c>
      <c r="H46" s="14">
        <f t="shared" si="1"/>
        <v>87.5</v>
      </c>
    </row>
    <row r="47" spans="1:8">
      <c r="A47" s="2">
        <v>41007</v>
      </c>
      <c r="B47" s="3" t="s">
        <v>72</v>
      </c>
      <c r="C47" s="3" t="s">
        <v>172</v>
      </c>
      <c r="D47" s="3" t="s">
        <v>173</v>
      </c>
      <c r="E47" s="3">
        <v>1.9</v>
      </c>
      <c r="F47" s="3" t="s">
        <v>28</v>
      </c>
      <c r="G47" s="3">
        <v>0</v>
      </c>
      <c r="H47" s="16">
        <f t="shared" si="1"/>
        <v>0</v>
      </c>
    </row>
    <row r="48" spans="1:8">
      <c r="A48" s="4">
        <v>41007</v>
      </c>
      <c r="B48" s="5" t="s">
        <v>174</v>
      </c>
      <c r="C48" s="5" t="s">
        <v>175</v>
      </c>
      <c r="D48" s="5" t="s">
        <v>176</v>
      </c>
      <c r="E48" s="5">
        <v>1.825</v>
      </c>
      <c r="F48" s="5" t="s">
        <v>46</v>
      </c>
      <c r="G48" s="5">
        <f t="shared" si="0"/>
        <v>0.82499999999999996</v>
      </c>
      <c r="H48" s="14">
        <f t="shared" si="1"/>
        <v>82.5</v>
      </c>
    </row>
    <row r="49" spans="1:8">
      <c r="A49" s="2">
        <v>41008</v>
      </c>
      <c r="B49" s="3" t="s">
        <v>177</v>
      </c>
      <c r="C49" s="3" t="s">
        <v>178</v>
      </c>
      <c r="D49" s="3" t="s">
        <v>179</v>
      </c>
      <c r="E49" s="3">
        <v>1.9750000000000001</v>
      </c>
      <c r="F49" s="3" t="s">
        <v>28</v>
      </c>
      <c r="G49" s="3">
        <v>0</v>
      </c>
      <c r="H49" s="16">
        <f t="shared" si="1"/>
        <v>0</v>
      </c>
    </row>
    <row r="50" spans="1:8">
      <c r="A50" s="4">
        <v>41008</v>
      </c>
      <c r="B50" s="5" t="s">
        <v>180</v>
      </c>
      <c r="C50" s="5" t="s">
        <v>111</v>
      </c>
      <c r="D50" s="5" t="s">
        <v>181</v>
      </c>
      <c r="E50" s="5">
        <v>2</v>
      </c>
      <c r="F50" s="5" t="s">
        <v>46</v>
      </c>
      <c r="G50" s="5">
        <f t="shared" si="0"/>
        <v>1</v>
      </c>
      <c r="H50" s="14">
        <f t="shared" si="1"/>
        <v>100</v>
      </c>
    </row>
    <row r="51" spans="1:8">
      <c r="A51" s="6">
        <v>41008</v>
      </c>
      <c r="B51" s="7" t="s">
        <v>182</v>
      </c>
      <c r="C51" s="7" t="s">
        <v>183</v>
      </c>
      <c r="D51" s="7" t="s">
        <v>184</v>
      </c>
      <c r="E51" s="7">
        <v>1.9750000000000001</v>
      </c>
      <c r="F51" s="7" t="s">
        <v>2</v>
      </c>
      <c r="G51" s="7">
        <f t="shared" si="0"/>
        <v>-1</v>
      </c>
      <c r="H51" s="15">
        <f t="shared" si="1"/>
        <v>-100</v>
      </c>
    </row>
    <row r="52" spans="1:8">
      <c r="A52" s="4">
        <v>41008</v>
      </c>
      <c r="B52" s="5" t="s">
        <v>180</v>
      </c>
      <c r="C52" s="5" t="s">
        <v>111</v>
      </c>
      <c r="D52" s="5" t="s">
        <v>185</v>
      </c>
      <c r="E52" s="5">
        <v>1.675</v>
      </c>
      <c r="F52" s="5" t="s">
        <v>46</v>
      </c>
      <c r="G52" s="5">
        <f t="shared" si="0"/>
        <v>0.67500000000000004</v>
      </c>
      <c r="H52" s="14">
        <f t="shared" si="1"/>
        <v>67.5</v>
      </c>
    </row>
    <row r="53" spans="1:8">
      <c r="A53" s="4">
        <v>41009</v>
      </c>
      <c r="B53" s="5" t="s">
        <v>186</v>
      </c>
      <c r="C53" s="5" t="s">
        <v>187</v>
      </c>
      <c r="D53" s="5" t="s">
        <v>188</v>
      </c>
      <c r="E53" s="5">
        <v>1.675</v>
      </c>
      <c r="F53" s="5" t="s">
        <v>46</v>
      </c>
      <c r="G53" s="5">
        <f t="shared" si="0"/>
        <v>0.67500000000000004</v>
      </c>
      <c r="H53" s="14">
        <f t="shared" si="1"/>
        <v>67.5</v>
      </c>
    </row>
    <row r="54" spans="1:8">
      <c r="A54" s="2">
        <v>41009</v>
      </c>
      <c r="B54" s="3" t="s">
        <v>189</v>
      </c>
      <c r="C54" s="3" t="s">
        <v>99</v>
      </c>
      <c r="D54" s="3" t="s">
        <v>190</v>
      </c>
      <c r="E54" s="3">
        <v>2</v>
      </c>
      <c r="F54" s="3" t="s">
        <v>28</v>
      </c>
      <c r="G54" s="3">
        <v>0</v>
      </c>
      <c r="H54" s="16">
        <f t="shared" si="1"/>
        <v>0</v>
      </c>
    </row>
    <row r="55" spans="1:8">
      <c r="A55" s="4">
        <v>41009</v>
      </c>
      <c r="B55" s="5" t="s">
        <v>98</v>
      </c>
      <c r="C55" s="5" t="s">
        <v>191</v>
      </c>
      <c r="D55" s="5" t="s">
        <v>192</v>
      </c>
      <c r="E55" s="5">
        <v>1.875</v>
      </c>
      <c r="F55" s="5" t="s">
        <v>46</v>
      </c>
      <c r="G55" s="5">
        <f t="shared" si="0"/>
        <v>0.875</v>
      </c>
      <c r="H55" s="14">
        <f t="shared" si="1"/>
        <v>87.5</v>
      </c>
    </row>
    <row r="56" spans="1:8">
      <c r="A56" s="4">
        <v>41010</v>
      </c>
      <c r="B56" s="5" t="s">
        <v>193</v>
      </c>
      <c r="C56" s="5" t="s">
        <v>194</v>
      </c>
      <c r="D56" s="5" t="s">
        <v>165</v>
      </c>
      <c r="E56" s="5">
        <v>1.95</v>
      </c>
      <c r="F56" s="5" t="s">
        <v>46</v>
      </c>
      <c r="G56" s="5">
        <f t="shared" si="0"/>
        <v>0.95</v>
      </c>
      <c r="H56" s="14">
        <f t="shared" si="1"/>
        <v>95</v>
      </c>
    </row>
    <row r="57" spans="1:8">
      <c r="A57" s="4">
        <v>41010</v>
      </c>
      <c r="B57" s="5" t="s">
        <v>195</v>
      </c>
      <c r="C57" s="5" t="s">
        <v>196</v>
      </c>
      <c r="D57" s="5" t="s">
        <v>61</v>
      </c>
      <c r="E57" s="5">
        <v>1.7250000000000001</v>
      </c>
      <c r="F57" s="5" t="s">
        <v>46</v>
      </c>
      <c r="G57" s="5">
        <f t="shared" si="0"/>
        <v>0.72500000000000009</v>
      </c>
      <c r="H57" s="14">
        <f t="shared" si="1"/>
        <v>72.500000000000014</v>
      </c>
    </row>
    <row r="58" spans="1:8">
      <c r="A58" s="4">
        <v>41010</v>
      </c>
      <c r="B58" s="5" t="s">
        <v>197</v>
      </c>
      <c r="C58" s="5" t="s">
        <v>198</v>
      </c>
      <c r="D58" s="5" t="s">
        <v>199</v>
      </c>
      <c r="E58" s="5">
        <v>1.8</v>
      </c>
      <c r="F58" s="5" t="s">
        <v>46</v>
      </c>
      <c r="G58" s="5">
        <f t="shared" si="0"/>
        <v>0.8</v>
      </c>
      <c r="H58" s="14">
        <f t="shared" si="1"/>
        <v>80</v>
      </c>
    </row>
    <row r="59" spans="1:8">
      <c r="A59" s="4">
        <v>41010</v>
      </c>
      <c r="B59" s="5" t="s">
        <v>200</v>
      </c>
      <c r="C59" s="5" t="s">
        <v>201</v>
      </c>
      <c r="D59" s="5" t="s">
        <v>202</v>
      </c>
      <c r="E59" s="5">
        <v>1.825</v>
      </c>
      <c r="F59" s="5" t="s">
        <v>46</v>
      </c>
      <c r="G59" s="5">
        <f t="shared" si="0"/>
        <v>0.82499999999999996</v>
      </c>
      <c r="H59" s="14">
        <f t="shared" si="1"/>
        <v>82.5</v>
      </c>
    </row>
    <row r="60" spans="1:8">
      <c r="A60" s="4">
        <v>41010</v>
      </c>
      <c r="B60" s="5" t="s">
        <v>203</v>
      </c>
      <c r="C60" s="5" t="s">
        <v>204</v>
      </c>
      <c r="D60" s="5" t="s">
        <v>205</v>
      </c>
      <c r="E60" s="5">
        <v>1.925</v>
      </c>
      <c r="F60" s="5" t="s">
        <v>46</v>
      </c>
      <c r="G60" s="5">
        <f t="shared" si="0"/>
        <v>0.92500000000000004</v>
      </c>
      <c r="H60" s="14">
        <f t="shared" si="1"/>
        <v>92.5</v>
      </c>
    </row>
    <row r="61" spans="1:8">
      <c r="A61" s="4">
        <v>41011</v>
      </c>
      <c r="B61" s="5" t="s">
        <v>193</v>
      </c>
      <c r="C61" s="5" t="s">
        <v>194</v>
      </c>
      <c r="D61" s="5" t="s">
        <v>165</v>
      </c>
      <c r="E61" s="5">
        <v>1.95</v>
      </c>
      <c r="F61" s="5" t="s">
        <v>46</v>
      </c>
      <c r="G61" s="5">
        <f t="shared" si="0"/>
        <v>0.95</v>
      </c>
      <c r="H61" s="14">
        <f t="shared" si="1"/>
        <v>95</v>
      </c>
    </row>
    <row r="62" spans="1:8">
      <c r="A62" s="4">
        <v>41012</v>
      </c>
      <c r="B62" s="5" t="s">
        <v>206</v>
      </c>
      <c r="C62" s="5" t="s">
        <v>207</v>
      </c>
      <c r="D62" s="5" t="s">
        <v>208</v>
      </c>
      <c r="E62" s="5">
        <v>1.8</v>
      </c>
      <c r="F62" s="5" t="s">
        <v>46</v>
      </c>
      <c r="G62" s="5">
        <f t="shared" si="0"/>
        <v>0.8</v>
      </c>
      <c r="H62" s="14">
        <f t="shared" si="1"/>
        <v>80</v>
      </c>
    </row>
    <row r="63" spans="1:8">
      <c r="A63" s="2">
        <v>41013</v>
      </c>
      <c r="B63" s="3" t="s">
        <v>209</v>
      </c>
      <c r="C63" s="3" t="s">
        <v>210</v>
      </c>
      <c r="D63" s="3" t="s">
        <v>211</v>
      </c>
      <c r="E63" s="3">
        <v>2.0249999999999999</v>
      </c>
      <c r="F63" s="3" t="s">
        <v>28</v>
      </c>
      <c r="G63" s="3">
        <v>0</v>
      </c>
      <c r="H63" s="16">
        <f t="shared" si="1"/>
        <v>0</v>
      </c>
    </row>
    <row r="64" spans="1:8">
      <c r="A64" s="6">
        <v>41013</v>
      </c>
      <c r="B64" s="7" t="s">
        <v>212</v>
      </c>
      <c r="C64" s="7" t="s">
        <v>213</v>
      </c>
      <c r="D64" s="7" t="s">
        <v>214</v>
      </c>
      <c r="E64" s="7">
        <v>1.95</v>
      </c>
      <c r="F64" s="7" t="s">
        <v>2</v>
      </c>
      <c r="G64" s="7">
        <f t="shared" si="0"/>
        <v>-1</v>
      </c>
      <c r="H64" s="15">
        <f t="shared" si="1"/>
        <v>-100</v>
      </c>
    </row>
    <row r="65" spans="1:8">
      <c r="A65" s="4">
        <v>41013</v>
      </c>
      <c r="B65" s="5" t="s">
        <v>215</v>
      </c>
      <c r="C65" s="5" t="s">
        <v>216</v>
      </c>
      <c r="D65" s="5" t="s">
        <v>217</v>
      </c>
      <c r="E65" s="5">
        <v>1.925</v>
      </c>
      <c r="F65" s="5" t="s">
        <v>46</v>
      </c>
      <c r="G65" s="5">
        <f t="shared" si="0"/>
        <v>0.92500000000000004</v>
      </c>
      <c r="H65" s="14">
        <f t="shared" si="1"/>
        <v>92.5</v>
      </c>
    </row>
    <row r="66" spans="1:8">
      <c r="A66" s="6">
        <v>41014</v>
      </c>
      <c r="B66" s="7" t="s">
        <v>218</v>
      </c>
      <c r="C66" s="7" t="s">
        <v>219</v>
      </c>
      <c r="D66" s="7" t="s">
        <v>220</v>
      </c>
      <c r="E66" s="7">
        <v>2.0249999999999999</v>
      </c>
      <c r="F66" s="7" t="s">
        <v>2</v>
      </c>
      <c r="G66" s="7">
        <f t="shared" si="0"/>
        <v>-1</v>
      </c>
      <c r="H66" s="15">
        <f t="shared" si="1"/>
        <v>-100</v>
      </c>
    </row>
    <row r="67" spans="1:8">
      <c r="A67" s="4">
        <v>41014</v>
      </c>
      <c r="B67" s="5" t="s">
        <v>221</v>
      </c>
      <c r="C67" s="5" t="s">
        <v>222</v>
      </c>
      <c r="D67" s="5" t="s">
        <v>223</v>
      </c>
      <c r="E67" s="5">
        <v>1.7</v>
      </c>
      <c r="F67" s="5" t="s">
        <v>46</v>
      </c>
      <c r="G67" s="5">
        <f t="shared" si="0"/>
        <v>0.7</v>
      </c>
      <c r="H67" s="14">
        <f t="shared" si="1"/>
        <v>70</v>
      </c>
    </row>
    <row r="68" spans="1:8">
      <c r="A68" s="6">
        <v>41014</v>
      </c>
      <c r="B68" s="7" t="s">
        <v>224</v>
      </c>
      <c r="C68" s="7" t="s">
        <v>225</v>
      </c>
      <c r="D68" s="7" t="s">
        <v>226</v>
      </c>
      <c r="E68" s="7">
        <v>1.7749999999999999</v>
      </c>
      <c r="F68" s="7" t="s">
        <v>2</v>
      </c>
      <c r="G68" s="7">
        <f t="shared" ref="G68:G117" si="2">IF(F68="Lose",-1,E68-1)</f>
        <v>-1</v>
      </c>
      <c r="H68" s="15">
        <f t="shared" ref="H68:H117" si="3">G68*100</f>
        <v>-100</v>
      </c>
    </row>
    <row r="69" spans="1:8">
      <c r="A69" s="6">
        <v>41014</v>
      </c>
      <c r="B69" s="7" t="s">
        <v>227</v>
      </c>
      <c r="C69" s="7" t="s">
        <v>228</v>
      </c>
      <c r="D69" s="7" t="s">
        <v>229</v>
      </c>
      <c r="E69" s="7">
        <v>1.7250000000000001</v>
      </c>
      <c r="F69" s="7" t="s">
        <v>2</v>
      </c>
      <c r="G69" s="7">
        <f t="shared" si="2"/>
        <v>-1</v>
      </c>
      <c r="H69" s="15">
        <f t="shared" si="3"/>
        <v>-100</v>
      </c>
    </row>
    <row r="70" spans="1:8">
      <c r="A70" s="4">
        <v>41014</v>
      </c>
      <c r="B70" s="5" t="s">
        <v>230</v>
      </c>
      <c r="C70" s="5" t="s">
        <v>231</v>
      </c>
      <c r="D70" s="5" t="s">
        <v>232</v>
      </c>
      <c r="E70" s="5">
        <v>2.0499999999999998</v>
      </c>
      <c r="F70" s="5" t="s">
        <v>46</v>
      </c>
      <c r="G70" s="5">
        <f t="shared" si="2"/>
        <v>1.0499999999999998</v>
      </c>
      <c r="H70" s="14">
        <f t="shared" si="3"/>
        <v>104.99999999999999</v>
      </c>
    </row>
    <row r="71" spans="1:8">
      <c r="A71" s="6">
        <v>41015</v>
      </c>
      <c r="B71" s="7" t="s">
        <v>233</v>
      </c>
      <c r="C71" s="7" t="s">
        <v>234</v>
      </c>
      <c r="D71" s="7" t="s">
        <v>235</v>
      </c>
      <c r="E71" s="7">
        <v>2.0699999999999998</v>
      </c>
      <c r="F71" s="7" t="s">
        <v>2</v>
      </c>
      <c r="G71" s="7">
        <f t="shared" si="2"/>
        <v>-1</v>
      </c>
      <c r="H71" s="15">
        <f t="shared" si="3"/>
        <v>-100</v>
      </c>
    </row>
    <row r="72" spans="1:8">
      <c r="A72" s="6">
        <v>41015</v>
      </c>
      <c r="B72" s="7" t="s">
        <v>236</v>
      </c>
      <c r="C72" s="7" t="s">
        <v>237</v>
      </c>
      <c r="D72" s="7" t="s">
        <v>238</v>
      </c>
      <c r="E72" s="7">
        <v>1.7250000000000001</v>
      </c>
      <c r="F72" s="7" t="s">
        <v>2</v>
      </c>
      <c r="G72" s="7">
        <f t="shared" si="2"/>
        <v>-1</v>
      </c>
      <c r="H72" s="15">
        <f t="shared" si="3"/>
        <v>-100</v>
      </c>
    </row>
    <row r="73" spans="1:8">
      <c r="A73" s="6">
        <v>41015</v>
      </c>
      <c r="B73" s="7" t="s">
        <v>239</v>
      </c>
      <c r="C73" s="7" t="s">
        <v>240</v>
      </c>
      <c r="D73" s="7" t="s">
        <v>241</v>
      </c>
      <c r="E73" s="7">
        <v>1.95</v>
      </c>
      <c r="F73" s="7" t="s">
        <v>2</v>
      </c>
      <c r="G73" s="7">
        <f t="shared" si="2"/>
        <v>-1</v>
      </c>
      <c r="H73" s="15">
        <f t="shared" si="3"/>
        <v>-100</v>
      </c>
    </row>
    <row r="74" spans="1:8">
      <c r="A74" s="4">
        <v>41016</v>
      </c>
      <c r="B74" s="5" t="s">
        <v>242</v>
      </c>
      <c r="C74" s="5" t="s">
        <v>118</v>
      </c>
      <c r="D74" s="5" t="s">
        <v>243</v>
      </c>
      <c r="E74" s="5">
        <v>1.925</v>
      </c>
      <c r="F74" s="5" t="s">
        <v>46</v>
      </c>
      <c r="G74" s="5">
        <f t="shared" si="2"/>
        <v>0.92500000000000004</v>
      </c>
      <c r="H74" s="14">
        <f t="shared" si="3"/>
        <v>92.5</v>
      </c>
    </row>
    <row r="75" spans="1:8">
      <c r="A75" s="4">
        <v>41017</v>
      </c>
      <c r="B75" s="5" t="s">
        <v>244</v>
      </c>
      <c r="C75" s="5" t="s">
        <v>245</v>
      </c>
      <c r="D75" s="5" t="s">
        <v>246</v>
      </c>
      <c r="E75" s="5">
        <v>1.98</v>
      </c>
      <c r="F75" s="5" t="s">
        <v>46</v>
      </c>
      <c r="G75" s="5">
        <f t="shared" si="2"/>
        <v>0.98</v>
      </c>
      <c r="H75" s="14">
        <f t="shared" si="3"/>
        <v>98</v>
      </c>
    </row>
    <row r="76" spans="1:8">
      <c r="A76" s="6">
        <v>41017</v>
      </c>
      <c r="B76" s="7" t="s">
        <v>247</v>
      </c>
      <c r="C76" s="7" t="s">
        <v>248</v>
      </c>
      <c r="D76" s="7" t="s">
        <v>249</v>
      </c>
      <c r="E76" s="7">
        <v>1.5249999999999999</v>
      </c>
      <c r="F76" s="7" t="s">
        <v>2</v>
      </c>
      <c r="G76" s="7">
        <f t="shared" si="2"/>
        <v>-1</v>
      </c>
      <c r="H76" s="15">
        <f t="shared" si="3"/>
        <v>-100</v>
      </c>
    </row>
    <row r="77" spans="1:8">
      <c r="A77" s="4">
        <v>41017</v>
      </c>
      <c r="B77" s="5" t="s">
        <v>250</v>
      </c>
      <c r="C77" s="5" t="s">
        <v>251</v>
      </c>
      <c r="D77" s="5" t="s">
        <v>252</v>
      </c>
      <c r="E77" s="5">
        <v>1.8</v>
      </c>
      <c r="F77" s="5" t="s">
        <v>46</v>
      </c>
      <c r="G77" s="5">
        <f t="shared" si="2"/>
        <v>0.8</v>
      </c>
      <c r="H77" s="14">
        <f t="shared" si="3"/>
        <v>80</v>
      </c>
    </row>
    <row r="78" spans="1:8">
      <c r="A78" s="6">
        <v>41018</v>
      </c>
      <c r="B78" s="7" t="s">
        <v>253</v>
      </c>
      <c r="C78" s="7" t="s">
        <v>131</v>
      </c>
      <c r="D78" s="7" t="s">
        <v>254</v>
      </c>
      <c r="E78" s="7">
        <v>1.95</v>
      </c>
      <c r="F78" s="7" t="s">
        <v>2</v>
      </c>
      <c r="G78" s="7">
        <f t="shared" si="2"/>
        <v>-1</v>
      </c>
      <c r="H78" s="15">
        <f t="shared" si="3"/>
        <v>-100</v>
      </c>
    </row>
    <row r="79" spans="1:8">
      <c r="A79" s="6">
        <v>41019</v>
      </c>
      <c r="B79" s="7" t="s">
        <v>255</v>
      </c>
      <c r="C79" s="7" t="s">
        <v>256</v>
      </c>
      <c r="D79" s="7" t="s">
        <v>257</v>
      </c>
      <c r="E79" s="7">
        <v>1.7250000000000001</v>
      </c>
      <c r="F79" s="7" t="s">
        <v>2</v>
      </c>
      <c r="G79" s="7">
        <f t="shared" si="2"/>
        <v>-1</v>
      </c>
      <c r="H79" s="15">
        <f t="shared" si="3"/>
        <v>-100</v>
      </c>
    </row>
    <row r="80" spans="1:8">
      <c r="A80" s="4">
        <v>41019</v>
      </c>
      <c r="B80" s="5" t="s">
        <v>258</v>
      </c>
      <c r="C80" s="5" t="s">
        <v>259</v>
      </c>
      <c r="D80" s="5" t="s">
        <v>260</v>
      </c>
      <c r="E80" s="5">
        <v>1.875</v>
      </c>
      <c r="F80" s="5" t="s">
        <v>46</v>
      </c>
      <c r="G80" s="5">
        <f t="shared" si="2"/>
        <v>0.875</v>
      </c>
      <c r="H80" s="14">
        <f t="shared" si="3"/>
        <v>87.5</v>
      </c>
    </row>
    <row r="81" spans="1:8">
      <c r="A81" s="6">
        <v>41019</v>
      </c>
      <c r="B81" s="7" t="s">
        <v>261</v>
      </c>
      <c r="C81" s="7" t="s">
        <v>262</v>
      </c>
      <c r="D81" s="7" t="s">
        <v>263</v>
      </c>
      <c r="E81" s="7">
        <v>1.8</v>
      </c>
      <c r="F81" s="7" t="s">
        <v>2</v>
      </c>
      <c r="G81" s="7">
        <f t="shared" si="2"/>
        <v>-1</v>
      </c>
      <c r="H81" s="15">
        <f t="shared" si="3"/>
        <v>-100</v>
      </c>
    </row>
    <row r="82" spans="1:8">
      <c r="A82" s="2">
        <v>41019</v>
      </c>
      <c r="B82" s="3" t="s">
        <v>264</v>
      </c>
      <c r="C82" s="3" t="s">
        <v>69</v>
      </c>
      <c r="D82" s="3" t="s">
        <v>265</v>
      </c>
      <c r="E82" s="3">
        <v>1.7250000000000001</v>
      </c>
      <c r="F82" s="3" t="s">
        <v>28</v>
      </c>
      <c r="G82" s="3">
        <v>0</v>
      </c>
      <c r="H82" s="16">
        <f t="shared" si="3"/>
        <v>0</v>
      </c>
    </row>
    <row r="83" spans="1:8">
      <c r="A83" s="4">
        <v>41020</v>
      </c>
      <c r="B83" s="5" t="s">
        <v>98</v>
      </c>
      <c r="C83" s="5" t="s">
        <v>118</v>
      </c>
      <c r="D83" s="5" t="s">
        <v>266</v>
      </c>
      <c r="E83" s="5">
        <v>1.7749999999999999</v>
      </c>
      <c r="F83" s="5" t="s">
        <v>46</v>
      </c>
      <c r="G83" s="5">
        <f t="shared" si="2"/>
        <v>0.77499999999999991</v>
      </c>
      <c r="H83" s="14">
        <f t="shared" si="3"/>
        <v>77.499999999999986</v>
      </c>
    </row>
    <row r="84" spans="1:8">
      <c r="A84" s="6">
        <v>41020</v>
      </c>
      <c r="B84" s="7" t="s">
        <v>216</v>
      </c>
      <c r="C84" s="7" t="s">
        <v>267</v>
      </c>
      <c r="D84" s="7" t="s">
        <v>268</v>
      </c>
      <c r="E84" s="7">
        <v>1.925</v>
      </c>
      <c r="F84" s="7" t="s">
        <v>2</v>
      </c>
      <c r="G84" s="7">
        <f t="shared" si="2"/>
        <v>-1</v>
      </c>
      <c r="H84" s="15">
        <f t="shared" si="3"/>
        <v>-100</v>
      </c>
    </row>
    <row r="85" spans="1:8">
      <c r="A85" s="6">
        <v>41020</v>
      </c>
      <c r="B85" s="7" t="s">
        <v>269</v>
      </c>
      <c r="C85" s="7" t="s">
        <v>270</v>
      </c>
      <c r="D85" s="7" t="s">
        <v>271</v>
      </c>
      <c r="E85" s="7">
        <v>1.9</v>
      </c>
      <c r="F85" s="7" t="s">
        <v>2</v>
      </c>
      <c r="G85" s="7">
        <f t="shared" si="2"/>
        <v>-1</v>
      </c>
      <c r="H85" s="15">
        <f t="shared" si="3"/>
        <v>-100</v>
      </c>
    </row>
    <row r="86" spans="1:8">
      <c r="A86" s="6">
        <v>41020</v>
      </c>
      <c r="B86" s="7" t="s">
        <v>272</v>
      </c>
      <c r="C86" s="7" t="s">
        <v>273</v>
      </c>
      <c r="D86" s="7" t="s">
        <v>274</v>
      </c>
      <c r="E86" s="7">
        <v>1.9750000000000001</v>
      </c>
      <c r="F86" s="7" t="s">
        <v>2</v>
      </c>
      <c r="G86" s="7">
        <f t="shared" si="2"/>
        <v>-1</v>
      </c>
      <c r="H86" s="15">
        <f t="shared" si="3"/>
        <v>-100</v>
      </c>
    </row>
    <row r="87" spans="1:8">
      <c r="A87" s="4">
        <v>41021</v>
      </c>
      <c r="B87" s="5" t="s">
        <v>275</v>
      </c>
      <c r="C87" s="5" t="s">
        <v>276</v>
      </c>
      <c r="D87" s="5" t="s">
        <v>277</v>
      </c>
      <c r="E87" s="5">
        <v>1.7549999999999999</v>
      </c>
      <c r="F87" s="5" t="s">
        <v>46</v>
      </c>
      <c r="G87" s="5">
        <f t="shared" si="2"/>
        <v>0.75499999999999989</v>
      </c>
      <c r="H87" s="14">
        <f t="shared" si="3"/>
        <v>75.499999999999986</v>
      </c>
    </row>
    <row r="88" spans="1:8">
      <c r="A88" s="2">
        <v>41021</v>
      </c>
      <c r="B88" s="7" t="s">
        <v>278</v>
      </c>
      <c r="C88" s="7" t="s">
        <v>279</v>
      </c>
      <c r="D88" s="7" t="s">
        <v>280</v>
      </c>
      <c r="E88" s="7">
        <v>1.7250000000000001</v>
      </c>
      <c r="F88" s="7" t="s">
        <v>2</v>
      </c>
      <c r="G88" s="7">
        <f t="shared" si="2"/>
        <v>-1</v>
      </c>
      <c r="H88" s="15">
        <f t="shared" si="3"/>
        <v>-100</v>
      </c>
    </row>
    <row r="89" spans="1:8">
      <c r="A89" s="4">
        <v>41021</v>
      </c>
      <c r="B89" s="5" t="s">
        <v>123</v>
      </c>
      <c r="C89" s="5" t="s">
        <v>51</v>
      </c>
      <c r="D89" s="5" t="s">
        <v>281</v>
      </c>
      <c r="E89" s="5">
        <v>1.875</v>
      </c>
      <c r="F89" s="5" t="s">
        <v>46</v>
      </c>
      <c r="G89" s="5">
        <f t="shared" si="2"/>
        <v>0.875</v>
      </c>
      <c r="H89" s="14">
        <f t="shared" si="3"/>
        <v>87.5</v>
      </c>
    </row>
    <row r="90" spans="1:8">
      <c r="A90" s="4">
        <v>41021</v>
      </c>
      <c r="B90" s="5" t="s">
        <v>282</v>
      </c>
      <c r="C90" s="5" t="s">
        <v>283</v>
      </c>
      <c r="D90" s="5" t="s">
        <v>284</v>
      </c>
      <c r="E90" s="5">
        <v>1.65</v>
      </c>
      <c r="F90" s="5" t="s">
        <v>46</v>
      </c>
      <c r="G90" s="5">
        <f t="shared" si="2"/>
        <v>0.64999999999999991</v>
      </c>
      <c r="H90" s="14">
        <f t="shared" si="3"/>
        <v>64.999999999999986</v>
      </c>
    </row>
    <row r="91" spans="1:8">
      <c r="A91" s="2">
        <v>41021</v>
      </c>
      <c r="B91" s="3" t="s">
        <v>63</v>
      </c>
      <c r="C91" s="3" t="s">
        <v>285</v>
      </c>
      <c r="D91" s="3" t="s">
        <v>286</v>
      </c>
      <c r="E91" s="3">
        <v>1.675</v>
      </c>
      <c r="F91" s="3" t="s">
        <v>28</v>
      </c>
      <c r="G91" s="3">
        <v>0</v>
      </c>
      <c r="H91" s="16">
        <f t="shared" si="3"/>
        <v>0</v>
      </c>
    </row>
    <row r="92" spans="1:8">
      <c r="A92" s="6">
        <v>41021</v>
      </c>
      <c r="B92" s="7" t="s">
        <v>287</v>
      </c>
      <c r="C92" s="7" t="s">
        <v>288</v>
      </c>
      <c r="D92" s="7" t="s">
        <v>289</v>
      </c>
      <c r="E92" s="7">
        <v>2.25</v>
      </c>
      <c r="F92" s="7" t="s">
        <v>2</v>
      </c>
      <c r="G92" s="7">
        <f t="shared" si="2"/>
        <v>-1</v>
      </c>
      <c r="H92" s="15">
        <f t="shared" si="3"/>
        <v>-100</v>
      </c>
    </row>
    <row r="93" spans="1:8">
      <c r="A93" s="4">
        <v>41022</v>
      </c>
      <c r="B93" s="5" t="s">
        <v>290</v>
      </c>
      <c r="C93" s="5" t="s">
        <v>291</v>
      </c>
      <c r="D93" s="5" t="s">
        <v>292</v>
      </c>
      <c r="E93" s="5">
        <v>1.75</v>
      </c>
      <c r="F93" s="5" t="s">
        <v>46</v>
      </c>
      <c r="G93" s="5">
        <f t="shared" si="2"/>
        <v>0.75</v>
      </c>
      <c r="H93" s="14">
        <f t="shared" si="3"/>
        <v>75</v>
      </c>
    </row>
    <row r="94" spans="1:8">
      <c r="A94" s="6">
        <v>41022</v>
      </c>
      <c r="B94" s="7" t="s">
        <v>293</v>
      </c>
      <c r="C94" s="7" t="s">
        <v>294</v>
      </c>
      <c r="D94" s="7" t="s">
        <v>295</v>
      </c>
      <c r="E94" s="7">
        <v>1.75</v>
      </c>
      <c r="F94" s="7" t="s">
        <v>2</v>
      </c>
      <c r="G94" s="7">
        <f t="shared" si="2"/>
        <v>-1</v>
      </c>
      <c r="H94" s="15">
        <f t="shared" si="3"/>
        <v>-100</v>
      </c>
    </row>
    <row r="95" spans="1:8">
      <c r="A95" s="4">
        <v>41022</v>
      </c>
      <c r="B95" s="5" t="s">
        <v>296</v>
      </c>
      <c r="C95" s="5" t="s">
        <v>297</v>
      </c>
      <c r="D95" s="5" t="s">
        <v>298</v>
      </c>
      <c r="E95" s="5">
        <v>1.8</v>
      </c>
      <c r="F95" s="5" t="s">
        <v>46</v>
      </c>
      <c r="G95" s="5">
        <f t="shared" si="2"/>
        <v>0.8</v>
      </c>
      <c r="H95" s="14">
        <f t="shared" si="3"/>
        <v>80</v>
      </c>
    </row>
    <row r="96" spans="1:8">
      <c r="A96" s="4">
        <v>41022</v>
      </c>
      <c r="B96" s="5" t="s">
        <v>299</v>
      </c>
      <c r="C96" s="5" t="s">
        <v>224</v>
      </c>
      <c r="D96" s="5" t="s">
        <v>300</v>
      </c>
      <c r="E96" s="5">
        <v>1.95</v>
      </c>
      <c r="F96" s="5" t="s">
        <v>46</v>
      </c>
      <c r="G96" s="5">
        <f t="shared" si="2"/>
        <v>0.95</v>
      </c>
      <c r="H96" s="14">
        <f t="shared" si="3"/>
        <v>95</v>
      </c>
    </row>
    <row r="97" spans="1:8">
      <c r="A97" s="4">
        <v>41023</v>
      </c>
      <c r="B97" s="5" t="s">
        <v>98</v>
      </c>
      <c r="C97" s="5" t="s">
        <v>121</v>
      </c>
      <c r="D97" s="5" t="s">
        <v>301</v>
      </c>
      <c r="E97" s="5">
        <v>2.0249999999999999</v>
      </c>
      <c r="F97" s="5" t="s">
        <v>46</v>
      </c>
      <c r="G97" s="5">
        <f t="shared" si="2"/>
        <v>1.0249999999999999</v>
      </c>
      <c r="H97" s="14">
        <f t="shared" si="3"/>
        <v>102.49999999999999</v>
      </c>
    </row>
    <row r="98" spans="1:8">
      <c r="A98" s="4">
        <v>41023</v>
      </c>
      <c r="B98" s="5" t="s">
        <v>302</v>
      </c>
      <c r="C98" s="5" t="s">
        <v>303</v>
      </c>
      <c r="D98" s="5" t="s">
        <v>304</v>
      </c>
      <c r="E98" s="5">
        <v>1.925</v>
      </c>
      <c r="F98" s="5" t="s">
        <v>46</v>
      </c>
      <c r="G98" s="5">
        <f t="shared" si="2"/>
        <v>0.92500000000000004</v>
      </c>
      <c r="H98" s="14">
        <f t="shared" si="3"/>
        <v>92.5</v>
      </c>
    </row>
    <row r="99" spans="1:8">
      <c r="A99" s="4">
        <v>41023</v>
      </c>
      <c r="B99" s="5" t="s">
        <v>53</v>
      </c>
      <c r="C99" s="5" t="s">
        <v>305</v>
      </c>
      <c r="D99" s="5" t="s">
        <v>306</v>
      </c>
      <c r="E99" s="5">
        <v>1.0049999999999999</v>
      </c>
      <c r="F99" s="5" t="s">
        <v>46</v>
      </c>
      <c r="G99" s="5">
        <f t="shared" si="2"/>
        <v>4.9999999999998934E-3</v>
      </c>
      <c r="H99" s="14">
        <f t="shared" si="3"/>
        <v>0.49999999999998934</v>
      </c>
    </row>
    <row r="100" spans="1:8">
      <c r="A100" s="6">
        <v>41024</v>
      </c>
      <c r="B100" s="7" t="s">
        <v>307</v>
      </c>
      <c r="C100" s="7" t="s">
        <v>308</v>
      </c>
      <c r="D100" s="7" t="s">
        <v>307</v>
      </c>
      <c r="E100" s="7">
        <v>1.8</v>
      </c>
      <c r="F100" s="7" t="s">
        <v>2</v>
      </c>
      <c r="G100" s="7">
        <f t="shared" si="2"/>
        <v>-1</v>
      </c>
      <c r="H100" s="15">
        <f t="shared" si="3"/>
        <v>-100</v>
      </c>
    </row>
    <row r="101" spans="1:8">
      <c r="A101" s="6">
        <v>41024</v>
      </c>
      <c r="B101" s="7" t="s">
        <v>309</v>
      </c>
      <c r="C101" s="7" t="s">
        <v>310</v>
      </c>
      <c r="D101" s="7" t="s">
        <v>311</v>
      </c>
      <c r="E101" s="7">
        <v>2.0499999999999998</v>
      </c>
      <c r="F101" s="7" t="s">
        <v>2</v>
      </c>
      <c r="G101" s="7">
        <f t="shared" si="2"/>
        <v>-1</v>
      </c>
      <c r="H101" s="15">
        <f t="shared" si="3"/>
        <v>-100</v>
      </c>
    </row>
    <row r="102" spans="1:8">
      <c r="A102" s="6">
        <v>41024</v>
      </c>
      <c r="B102" s="7" t="s">
        <v>193</v>
      </c>
      <c r="C102" s="7" t="s">
        <v>312</v>
      </c>
      <c r="D102" s="7" t="s">
        <v>313</v>
      </c>
      <c r="E102" s="7">
        <v>2.0249999999999999</v>
      </c>
      <c r="F102" s="7" t="s">
        <v>2</v>
      </c>
      <c r="G102" s="7">
        <f t="shared" si="2"/>
        <v>-1</v>
      </c>
      <c r="H102" s="15">
        <f t="shared" si="3"/>
        <v>-100</v>
      </c>
    </row>
    <row r="103" spans="1:8">
      <c r="A103" s="6">
        <v>41025</v>
      </c>
      <c r="B103" s="7" t="s">
        <v>314</v>
      </c>
      <c r="C103" s="7" t="s">
        <v>123</v>
      </c>
      <c r="D103" s="7" t="s">
        <v>315</v>
      </c>
      <c r="E103" s="7">
        <v>2.0750000000000002</v>
      </c>
      <c r="F103" s="7" t="s">
        <v>2</v>
      </c>
      <c r="G103" s="7">
        <f t="shared" si="2"/>
        <v>-1</v>
      </c>
      <c r="H103" s="15">
        <f t="shared" si="3"/>
        <v>-100</v>
      </c>
    </row>
    <row r="104" spans="1:8">
      <c r="A104" s="4">
        <v>41026</v>
      </c>
      <c r="B104" s="5" t="s">
        <v>316</v>
      </c>
      <c r="C104" s="5" t="s">
        <v>255</v>
      </c>
      <c r="D104" s="5" t="s">
        <v>317</v>
      </c>
      <c r="E104" s="5">
        <v>1.85</v>
      </c>
      <c r="F104" s="5" t="s">
        <v>46</v>
      </c>
      <c r="G104" s="5">
        <f t="shared" si="2"/>
        <v>0.85000000000000009</v>
      </c>
      <c r="H104" s="14">
        <f t="shared" si="3"/>
        <v>85.000000000000014</v>
      </c>
    </row>
    <row r="105" spans="1:8">
      <c r="A105" s="4">
        <v>41026</v>
      </c>
      <c r="B105" s="5" t="s">
        <v>63</v>
      </c>
      <c r="C105" s="5" t="s">
        <v>318</v>
      </c>
      <c r="D105" s="5" t="s">
        <v>319</v>
      </c>
      <c r="E105" s="5">
        <v>1.65</v>
      </c>
      <c r="F105" s="5" t="s">
        <v>46</v>
      </c>
      <c r="G105" s="5">
        <f t="shared" si="2"/>
        <v>0.64999999999999991</v>
      </c>
      <c r="H105" s="14">
        <f t="shared" si="3"/>
        <v>64.999999999999986</v>
      </c>
    </row>
    <row r="106" spans="1:8">
      <c r="A106" s="6">
        <v>41026</v>
      </c>
      <c r="B106" s="7" t="s">
        <v>320</v>
      </c>
      <c r="C106" s="7" t="s">
        <v>321</v>
      </c>
      <c r="D106" s="7" t="s">
        <v>322</v>
      </c>
      <c r="E106" s="7">
        <v>2.1</v>
      </c>
      <c r="F106" s="7" t="s">
        <v>2</v>
      </c>
      <c r="G106" s="7">
        <f t="shared" si="2"/>
        <v>-1</v>
      </c>
      <c r="H106" s="15">
        <f t="shared" si="3"/>
        <v>-100</v>
      </c>
    </row>
    <row r="107" spans="1:8">
      <c r="A107" s="2">
        <v>41026</v>
      </c>
      <c r="B107" s="3" t="s">
        <v>323</v>
      </c>
      <c r="C107" s="3" t="s">
        <v>324</v>
      </c>
      <c r="D107" s="3" t="s">
        <v>325</v>
      </c>
      <c r="E107" s="3">
        <v>2.15</v>
      </c>
      <c r="F107" s="3" t="s">
        <v>28</v>
      </c>
      <c r="G107" s="3">
        <v>0</v>
      </c>
      <c r="H107" s="16">
        <f t="shared" si="3"/>
        <v>0</v>
      </c>
    </row>
    <row r="108" spans="1:8">
      <c r="A108" s="6">
        <v>41027</v>
      </c>
      <c r="B108" s="7" t="s">
        <v>326</v>
      </c>
      <c r="C108" s="7" t="s">
        <v>222</v>
      </c>
      <c r="D108" s="7" t="s">
        <v>327</v>
      </c>
      <c r="E108" s="7">
        <v>1.95</v>
      </c>
      <c r="F108" s="7" t="s">
        <v>2</v>
      </c>
      <c r="G108" s="7">
        <f t="shared" si="2"/>
        <v>-1</v>
      </c>
      <c r="H108" s="15">
        <f t="shared" si="3"/>
        <v>-100</v>
      </c>
    </row>
    <row r="109" spans="1:8">
      <c r="A109" s="6">
        <v>41027</v>
      </c>
      <c r="B109" s="7" t="s">
        <v>328</v>
      </c>
      <c r="C109" s="7" t="s">
        <v>329</v>
      </c>
      <c r="D109" s="7" t="s">
        <v>330</v>
      </c>
      <c r="E109" s="7">
        <v>1.87</v>
      </c>
      <c r="F109" s="7" t="s">
        <v>2</v>
      </c>
      <c r="G109" s="7">
        <f t="shared" si="2"/>
        <v>-1</v>
      </c>
      <c r="H109" s="15">
        <f t="shared" si="3"/>
        <v>-100</v>
      </c>
    </row>
    <row r="110" spans="1:8">
      <c r="A110" s="4">
        <v>41027</v>
      </c>
      <c r="B110" s="5" t="s">
        <v>331</v>
      </c>
      <c r="C110" s="5" t="s">
        <v>332</v>
      </c>
      <c r="D110" s="5" t="s">
        <v>333</v>
      </c>
      <c r="E110" s="5">
        <v>1.925</v>
      </c>
      <c r="F110" s="5" t="s">
        <v>46</v>
      </c>
      <c r="G110" s="5">
        <f t="shared" si="2"/>
        <v>0.92500000000000004</v>
      </c>
      <c r="H110" s="14">
        <f t="shared" si="3"/>
        <v>92.5</v>
      </c>
    </row>
    <row r="111" spans="1:8">
      <c r="A111" s="6">
        <v>41027</v>
      </c>
      <c r="B111" s="7" t="s">
        <v>237</v>
      </c>
      <c r="C111" s="7" t="s">
        <v>334</v>
      </c>
      <c r="D111" s="7" t="s">
        <v>335</v>
      </c>
      <c r="E111" s="7">
        <v>1.9</v>
      </c>
      <c r="F111" s="7" t="s">
        <v>2</v>
      </c>
      <c r="G111" s="7">
        <f t="shared" si="2"/>
        <v>-1</v>
      </c>
      <c r="H111" s="15">
        <f t="shared" si="3"/>
        <v>-100</v>
      </c>
    </row>
    <row r="112" spans="1:8">
      <c r="A112" s="6">
        <v>41028</v>
      </c>
      <c r="B112" s="7" t="s">
        <v>121</v>
      </c>
      <c r="C112" s="7" t="s">
        <v>172</v>
      </c>
      <c r="D112" s="7" t="s">
        <v>336</v>
      </c>
      <c r="E112" s="7">
        <v>1.925</v>
      </c>
      <c r="F112" s="7" t="s">
        <v>2</v>
      </c>
      <c r="G112" s="7">
        <f t="shared" si="2"/>
        <v>-1</v>
      </c>
      <c r="H112" s="15">
        <f t="shared" si="3"/>
        <v>-100</v>
      </c>
    </row>
    <row r="113" spans="1:8">
      <c r="A113" s="4">
        <v>41028</v>
      </c>
      <c r="B113" s="5" t="s">
        <v>118</v>
      </c>
      <c r="C113" s="5" t="s">
        <v>272</v>
      </c>
      <c r="D113" s="5" t="s">
        <v>337</v>
      </c>
      <c r="E113" s="5">
        <v>1.625</v>
      </c>
      <c r="F113" s="5" t="s">
        <v>46</v>
      </c>
      <c r="G113" s="5">
        <f t="shared" si="2"/>
        <v>0.625</v>
      </c>
      <c r="H113" s="14">
        <f t="shared" si="3"/>
        <v>62.5</v>
      </c>
    </row>
    <row r="114" spans="1:8">
      <c r="A114" s="4">
        <v>41028</v>
      </c>
      <c r="B114" s="5" t="s">
        <v>338</v>
      </c>
      <c r="C114" s="5" t="s">
        <v>339</v>
      </c>
      <c r="D114" s="5" t="s">
        <v>340</v>
      </c>
      <c r="E114" s="5">
        <v>1.85</v>
      </c>
      <c r="F114" s="5" t="s">
        <v>46</v>
      </c>
      <c r="G114" s="5">
        <f t="shared" si="2"/>
        <v>0.85000000000000009</v>
      </c>
      <c r="H114" s="14">
        <f t="shared" si="3"/>
        <v>85.000000000000014</v>
      </c>
    </row>
    <row r="115" spans="1:8">
      <c r="A115" s="6">
        <v>41028</v>
      </c>
      <c r="B115" s="7" t="s">
        <v>341</v>
      </c>
      <c r="C115" s="7" t="s">
        <v>200</v>
      </c>
      <c r="D115" s="7" t="s">
        <v>342</v>
      </c>
      <c r="E115" s="7">
        <v>1.85</v>
      </c>
      <c r="F115" s="7" t="s">
        <v>2</v>
      </c>
      <c r="G115" s="7">
        <f t="shared" si="2"/>
        <v>-1</v>
      </c>
      <c r="H115" s="15">
        <f t="shared" si="3"/>
        <v>-100</v>
      </c>
    </row>
    <row r="116" spans="1:8">
      <c r="A116" s="2">
        <v>41029</v>
      </c>
      <c r="B116" s="3" t="s">
        <v>135</v>
      </c>
      <c r="C116" s="3" t="s">
        <v>343</v>
      </c>
      <c r="D116" s="3" t="s">
        <v>344</v>
      </c>
      <c r="E116" s="3">
        <v>1.65</v>
      </c>
      <c r="F116" s="3" t="s">
        <v>28</v>
      </c>
      <c r="G116" s="3">
        <v>0</v>
      </c>
      <c r="H116" s="16">
        <f t="shared" si="3"/>
        <v>0</v>
      </c>
    </row>
    <row r="117" spans="1:8">
      <c r="A117" s="4">
        <v>41029</v>
      </c>
      <c r="B117" s="5" t="s">
        <v>345</v>
      </c>
      <c r="C117" s="5" t="s">
        <v>346</v>
      </c>
      <c r="D117" s="5" t="s">
        <v>347</v>
      </c>
      <c r="E117" s="5">
        <v>2.125</v>
      </c>
      <c r="F117" s="5" t="s">
        <v>46</v>
      </c>
      <c r="G117" s="5">
        <f t="shared" si="2"/>
        <v>1.125</v>
      </c>
      <c r="H117" s="14">
        <f t="shared" si="3"/>
        <v>112.5</v>
      </c>
    </row>
    <row r="119" spans="1:8" ht="18.75">
      <c r="F119" t="s">
        <v>361</v>
      </c>
      <c r="G119" s="12">
        <f>SUM(G3:G117)</f>
        <v>6.8650000000000038</v>
      </c>
      <c r="H119" s="12">
        <f>SUM(H3:H117)</f>
        <v>686.5</v>
      </c>
    </row>
  </sheetData>
  <autoFilter ref="A2:G117"/>
  <mergeCells count="1">
    <mergeCell ref="A1:G1"/>
  </mergeCells>
  <hyperlinks>
    <hyperlink ref="A1:G1" r:id="rId1" display="Футболни прогнози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36" sqref="H36"/>
    </sheetView>
  </sheetViews>
  <sheetFormatPr defaultRowHeight="15"/>
  <cols>
    <col min="2" max="2" width="10.140625" bestFit="1" customWidth="1"/>
    <col min="3" max="3" width="40.7109375" bestFit="1" customWidth="1"/>
    <col min="7" max="7" width="10.42578125" bestFit="1" customWidth="1"/>
  </cols>
  <sheetData>
    <row r="1" spans="1:8">
      <c r="A1" t="s">
        <v>354</v>
      </c>
      <c r="B1" t="s">
        <v>348</v>
      </c>
      <c r="C1" t="s">
        <v>355</v>
      </c>
      <c r="D1" t="s">
        <v>356</v>
      </c>
      <c r="E1" t="s">
        <v>357</v>
      </c>
      <c r="F1" t="s">
        <v>352</v>
      </c>
      <c r="G1" s="1" t="s">
        <v>358</v>
      </c>
      <c r="H1" t="s">
        <v>353</v>
      </c>
    </row>
    <row r="2" spans="1:8">
      <c r="A2" s="7" t="s">
        <v>3</v>
      </c>
      <c r="B2" s="6">
        <v>41001</v>
      </c>
      <c r="C2" s="7" t="s">
        <v>0</v>
      </c>
      <c r="D2" s="7" t="s">
        <v>1</v>
      </c>
      <c r="E2" s="10">
        <v>30</v>
      </c>
      <c r="F2" s="7">
        <v>1.57</v>
      </c>
      <c r="G2" s="10">
        <v>-30</v>
      </c>
      <c r="H2" s="7" t="s">
        <v>2</v>
      </c>
    </row>
    <row r="3" spans="1:8">
      <c r="A3" s="7" t="s">
        <v>3</v>
      </c>
      <c r="B3" s="6">
        <v>41002</v>
      </c>
      <c r="C3" s="7" t="s">
        <v>4</v>
      </c>
      <c r="D3" s="7" t="s">
        <v>5</v>
      </c>
      <c r="E3" s="10">
        <v>36</v>
      </c>
      <c r="F3" s="7">
        <v>1.85</v>
      </c>
      <c r="G3" s="10">
        <v>-36</v>
      </c>
      <c r="H3" s="7" t="s">
        <v>2</v>
      </c>
    </row>
    <row r="4" spans="1:8">
      <c r="A4" s="7" t="s">
        <v>6</v>
      </c>
      <c r="B4" s="6">
        <v>41003</v>
      </c>
      <c r="C4" s="7" t="s">
        <v>7</v>
      </c>
      <c r="D4" s="7" t="s">
        <v>8</v>
      </c>
      <c r="E4" s="10">
        <v>85</v>
      </c>
      <c r="F4" s="7">
        <v>1.925</v>
      </c>
      <c r="G4" s="10">
        <v>-85</v>
      </c>
      <c r="H4" s="7" t="s">
        <v>2</v>
      </c>
    </row>
    <row r="5" spans="1:8">
      <c r="A5" s="5" t="s">
        <v>9</v>
      </c>
      <c r="B5" s="4">
        <v>41004</v>
      </c>
      <c r="C5" s="5" t="s">
        <v>10</v>
      </c>
      <c r="D5" s="5" t="s">
        <v>5</v>
      </c>
      <c r="E5" s="11">
        <v>200</v>
      </c>
      <c r="F5" s="5">
        <v>1.85</v>
      </c>
      <c r="G5" s="11">
        <v>170</v>
      </c>
      <c r="H5" s="5" t="s">
        <v>46</v>
      </c>
    </row>
    <row r="6" spans="1:8">
      <c r="A6" s="7" t="s">
        <v>3</v>
      </c>
      <c r="B6" s="6">
        <v>41005</v>
      </c>
      <c r="C6" s="7" t="s">
        <v>11</v>
      </c>
      <c r="D6" s="7" t="s">
        <v>5</v>
      </c>
      <c r="E6" s="10">
        <v>28</v>
      </c>
      <c r="F6" s="7">
        <v>1.85</v>
      </c>
      <c r="G6" s="10">
        <v>-28</v>
      </c>
      <c r="H6" s="7" t="s">
        <v>2</v>
      </c>
    </row>
    <row r="7" spans="1:8">
      <c r="A7" s="7" t="s">
        <v>6</v>
      </c>
      <c r="B7" s="6">
        <v>41006</v>
      </c>
      <c r="C7" s="7" t="s">
        <v>12</v>
      </c>
      <c r="D7" s="7" t="s">
        <v>13</v>
      </c>
      <c r="E7" s="10">
        <v>55</v>
      </c>
      <c r="F7" s="7">
        <v>1.6</v>
      </c>
      <c r="G7" s="10">
        <v>-55</v>
      </c>
      <c r="H7" s="7" t="s">
        <v>2</v>
      </c>
    </row>
    <row r="8" spans="1:8">
      <c r="A8" s="5" t="s">
        <v>9</v>
      </c>
      <c r="B8" s="4">
        <v>41007</v>
      </c>
      <c r="C8" s="5" t="s">
        <v>14</v>
      </c>
      <c r="D8" s="5" t="s">
        <v>15</v>
      </c>
      <c r="E8" s="11">
        <v>140</v>
      </c>
      <c r="F8" s="5">
        <v>1.7250000000000001</v>
      </c>
      <c r="G8" s="11">
        <v>101.5</v>
      </c>
      <c r="H8" s="5" t="s">
        <v>46</v>
      </c>
    </row>
    <row r="9" spans="1:8">
      <c r="A9" s="7" t="s">
        <v>3</v>
      </c>
      <c r="B9" s="6">
        <v>41008</v>
      </c>
      <c r="C9" s="7" t="s">
        <v>16</v>
      </c>
      <c r="D9" s="7" t="s">
        <v>5</v>
      </c>
      <c r="E9" s="10">
        <v>30</v>
      </c>
      <c r="F9" s="7">
        <v>1.6</v>
      </c>
      <c r="G9" s="10">
        <v>-30</v>
      </c>
      <c r="H9" s="7" t="s">
        <v>2</v>
      </c>
    </row>
    <row r="10" spans="1:8">
      <c r="A10" s="7" t="s">
        <v>6</v>
      </c>
      <c r="B10" s="6">
        <v>41009</v>
      </c>
      <c r="C10" s="7" t="s">
        <v>17</v>
      </c>
      <c r="D10" s="7" t="s">
        <v>18</v>
      </c>
      <c r="E10" s="10">
        <v>70</v>
      </c>
      <c r="F10" s="7">
        <v>1.5249999999999999</v>
      </c>
      <c r="G10" s="10">
        <v>-70</v>
      </c>
      <c r="H10" s="7" t="s">
        <v>2</v>
      </c>
    </row>
    <row r="11" spans="1:8">
      <c r="A11" s="5" t="s">
        <v>9</v>
      </c>
      <c r="B11" s="4">
        <v>41010</v>
      </c>
      <c r="C11" s="5" t="s">
        <v>19</v>
      </c>
      <c r="D11" s="5" t="s">
        <v>1</v>
      </c>
      <c r="E11" s="11">
        <v>170</v>
      </c>
      <c r="F11" s="5">
        <v>1.5</v>
      </c>
      <c r="G11" s="11">
        <v>85</v>
      </c>
      <c r="H11" s="5" t="s">
        <v>46</v>
      </c>
    </row>
    <row r="12" spans="1:8">
      <c r="A12" s="5" t="s">
        <v>3</v>
      </c>
      <c r="B12" s="4">
        <v>41011</v>
      </c>
      <c r="C12" s="5" t="s">
        <v>20</v>
      </c>
      <c r="D12" s="5" t="s">
        <v>21</v>
      </c>
      <c r="E12" s="11">
        <v>30</v>
      </c>
      <c r="F12" s="5">
        <v>1.8</v>
      </c>
      <c r="G12" s="11">
        <v>24</v>
      </c>
      <c r="H12" s="5" t="s">
        <v>46</v>
      </c>
    </row>
    <row r="13" spans="1:8">
      <c r="A13" s="7" t="s">
        <v>3</v>
      </c>
      <c r="B13" s="6">
        <v>41012</v>
      </c>
      <c r="C13" s="7" t="s">
        <v>22</v>
      </c>
      <c r="D13" s="7" t="s">
        <v>21</v>
      </c>
      <c r="E13" s="10">
        <v>30</v>
      </c>
      <c r="F13" s="7">
        <v>1.8</v>
      </c>
      <c r="G13" s="10">
        <v>-30</v>
      </c>
      <c r="H13" s="7" t="s">
        <v>2</v>
      </c>
    </row>
    <row r="14" spans="1:8">
      <c r="A14" s="5" t="s">
        <v>6</v>
      </c>
      <c r="B14" s="4">
        <v>41013</v>
      </c>
      <c r="C14" s="5" t="s">
        <v>23</v>
      </c>
      <c r="D14" s="5" t="s">
        <v>24</v>
      </c>
      <c r="E14" s="11">
        <v>85</v>
      </c>
      <c r="F14" s="5">
        <v>1.65</v>
      </c>
      <c r="G14" s="11">
        <v>55.25</v>
      </c>
      <c r="H14" s="5" t="s">
        <v>46</v>
      </c>
    </row>
    <row r="15" spans="1:8">
      <c r="A15" s="5" t="s">
        <v>3</v>
      </c>
      <c r="B15" s="4">
        <v>41014</v>
      </c>
      <c r="C15" s="5" t="s">
        <v>25</v>
      </c>
      <c r="D15" s="5" t="s">
        <v>13</v>
      </c>
      <c r="E15" s="11">
        <v>30</v>
      </c>
      <c r="F15" s="5">
        <v>1.45</v>
      </c>
      <c r="G15" s="11">
        <v>13.5</v>
      </c>
      <c r="H15" s="5" t="s">
        <v>46</v>
      </c>
    </row>
    <row r="16" spans="1:8">
      <c r="A16" s="3" t="s">
        <v>3</v>
      </c>
      <c r="B16" s="2">
        <v>41015</v>
      </c>
      <c r="C16" s="3" t="s">
        <v>26</v>
      </c>
      <c r="D16" s="3" t="s">
        <v>27</v>
      </c>
      <c r="E16" s="9">
        <v>30</v>
      </c>
      <c r="F16" s="3">
        <v>1.575</v>
      </c>
      <c r="G16" s="9">
        <v>0</v>
      </c>
      <c r="H16" s="3" t="s">
        <v>28</v>
      </c>
    </row>
    <row r="17" spans="1:8">
      <c r="A17" s="5" t="s">
        <v>3</v>
      </c>
      <c r="B17" s="4">
        <v>41016</v>
      </c>
      <c r="C17" s="5" t="s">
        <v>29</v>
      </c>
      <c r="D17" s="5" t="s">
        <v>1</v>
      </c>
      <c r="E17" s="11">
        <v>30</v>
      </c>
      <c r="F17" s="5">
        <v>1.57</v>
      </c>
      <c r="G17" s="11">
        <v>17.100000000000001</v>
      </c>
      <c r="H17" s="5" t="s">
        <v>46</v>
      </c>
    </row>
    <row r="18" spans="1:8">
      <c r="A18" s="7" t="s">
        <v>3</v>
      </c>
      <c r="B18" s="6">
        <v>41017</v>
      </c>
      <c r="C18" s="7" t="s">
        <v>30</v>
      </c>
      <c r="D18" s="7" t="s">
        <v>5</v>
      </c>
      <c r="E18" s="10">
        <v>30</v>
      </c>
      <c r="F18" s="7">
        <v>1.61</v>
      </c>
      <c r="G18" s="10">
        <v>-30</v>
      </c>
      <c r="H18" s="7" t="s">
        <v>2</v>
      </c>
    </row>
    <row r="19" spans="1:8">
      <c r="A19" s="5" t="s">
        <v>3</v>
      </c>
      <c r="B19" s="4">
        <v>41018</v>
      </c>
      <c r="C19" s="5" t="s">
        <v>31</v>
      </c>
      <c r="D19" s="5" t="s">
        <v>5</v>
      </c>
      <c r="E19" s="11">
        <v>36</v>
      </c>
      <c r="F19" s="5">
        <v>1.8</v>
      </c>
      <c r="G19" s="11">
        <v>28.8</v>
      </c>
      <c r="H19" s="5" t="s">
        <v>46</v>
      </c>
    </row>
    <row r="20" spans="1:8">
      <c r="A20" s="7" t="s">
        <v>3</v>
      </c>
      <c r="B20" s="6">
        <v>41019</v>
      </c>
      <c r="C20" s="7" t="s">
        <v>32</v>
      </c>
      <c r="D20" s="7" t="s">
        <v>27</v>
      </c>
      <c r="E20" s="10">
        <v>30</v>
      </c>
      <c r="F20" s="7">
        <v>1.575</v>
      </c>
      <c r="G20" s="10">
        <v>-30</v>
      </c>
      <c r="H20" s="7" t="s">
        <v>2</v>
      </c>
    </row>
    <row r="21" spans="1:8">
      <c r="A21" s="7" t="s">
        <v>6</v>
      </c>
      <c r="B21" s="6">
        <v>41020</v>
      </c>
      <c r="C21" s="7" t="s">
        <v>33</v>
      </c>
      <c r="D21" s="7" t="s">
        <v>5</v>
      </c>
      <c r="E21" s="10">
        <v>60</v>
      </c>
      <c r="F21" s="7">
        <v>1.8</v>
      </c>
      <c r="G21" s="10">
        <v>-60</v>
      </c>
      <c r="H21" s="7" t="s">
        <v>2</v>
      </c>
    </row>
    <row r="22" spans="1:8">
      <c r="A22" s="7" t="s">
        <v>9</v>
      </c>
      <c r="B22" s="6">
        <v>41021</v>
      </c>
      <c r="C22" s="7" t="s">
        <v>34</v>
      </c>
      <c r="D22" s="7" t="s">
        <v>35</v>
      </c>
      <c r="E22" s="10">
        <v>130</v>
      </c>
      <c r="F22" s="7">
        <v>1.625</v>
      </c>
      <c r="G22" s="10">
        <v>-100</v>
      </c>
      <c r="H22" s="7" t="s">
        <v>2</v>
      </c>
    </row>
    <row r="23" spans="1:8">
      <c r="A23" s="7" t="s">
        <v>36</v>
      </c>
      <c r="B23" s="6">
        <v>41022</v>
      </c>
      <c r="C23" s="7" t="s">
        <v>37</v>
      </c>
      <c r="D23" s="7" t="s">
        <v>5</v>
      </c>
      <c r="E23" s="10">
        <v>210</v>
      </c>
      <c r="F23" s="7">
        <v>2.1</v>
      </c>
      <c r="G23" s="10">
        <v>-210</v>
      </c>
      <c r="H23" s="7" t="s">
        <v>2</v>
      </c>
    </row>
    <row r="24" spans="1:8">
      <c r="A24" s="3" t="s">
        <v>38</v>
      </c>
      <c r="B24" s="2">
        <v>41023</v>
      </c>
      <c r="C24" s="3" t="s">
        <v>39</v>
      </c>
      <c r="D24" s="3" t="s">
        <v>8</v>
      </c>
      <c r="E24" s="9">
        <v>400</v>
      </c>
      <c r="F24" s="3">
        <v>1.5</v>
      </c>
      <c r="G24" s="9">
        <v>0</v>
      </c>
      <c r="H24" s="3" t="s">
        <v>28</v>
      </c>
    </row>
    <row r="25" spans="1:8">
      <c r="A25" s="3" t="s">
        <v>38</v>
      </c>
      <c r="B25" s="2">
        <v>41024</v>
      </c>
      <c r="C25" s="3" t="s">
        <v>40</v>
      </c>
      <c r="D25" s="3" t="s">
        <v>1</v>
      </c>
      <c r="E25" s="9">
        <v>400</v>
      </c>
      <c r="F25" s="3">
        <v>1.8</v>
      </c>
      <c r="G25" s="9">
        <v>0</v>
      </c>
      <c r="H25" s="3" t="s">
        <v>41</v>
      </c>
    </row>
    <row r="26" spans="1:8">
      <c r="A26" s="5" t="s">
        <v>38</v>
      </c>
      <c r="B26" s="4">
        <v>41025</v>
      </c>
      <c r="C26" s="5" t="s">
        <v>42</v>
      </c>
      <c r="D26" s="5" t="s">
        <v>5</v>
      </c>
      <c r="E26" s="11">
        <v>400</v>
      </c>
      <c r="F26" s="5">
        <v>1.65</v>
      </c>
      <c r="G26" s="11">
        <v>265</v>
      </c>
      <c r="H26" s="5" t="s">
        <v>46</v>
      </c>
    </row>
    <row r="27" spans="1:8">
      <c r="A27" s="5" t="s">
        <v>3</v>
      </c>
      <c r="B27" s="4">
        <v>41026</v>
      </c>
      <c r="C27" s="5" t="s">
        <v>43</v>
      </c>
      <c r="D27" s="5" t="s">
        <v>5</v>
      </c>
      <c r="E27" s="11">
        <v>30</v>
      </c>
      <c r="F27" s="5">
        <v>1.675</v>
      </c>
      <c r="G27" s="11">
        <v>20.25</v>
      </c>
      <c r="H27" s="5" t="s">
        <v>46</v>
      </c>
    </row>
    <row r="28" spans="1:8">
      <c r="A28" s="5" t="s">
        <v>3</v>
      </c>
      <c r="B28" s="4">
        <v>41027</v>
      </c>
      <c r="C28" s="5" t="s">
        <v>44</v>
      </c>
      <c r="D28" s="5" t="s">
        <v>5</v>
      </c>
      <c r="E28" s="11">
        <v>30</v>
      </c>
      <c r="F28" s="5">
        <v>1.61</v>
      </c>
      <c r="G28" s="11">
        <v>18.3</v>
      </c>
      <c r="H28" s="5" t="s">
        <v>46</v>
      </c>
    </row>
    <row r="29" spans="1:8">
      <c r="A29" s="5" t="s">
        <v>3</v>
      </c>
      <c r="B29" s="4">
        <v>41028</v>
      </c>
      <c r="C29" s="5" t="s">
        <v>43</v>
      </c>
      <c r="D29" s="5" t="s">
        <v>5</v>
      </c>
      <c r="E29" s="11">
        <v>30</v>
      </c>
      <c r="F29" s="5">
        <v>1.61</v>
      </c>
      <c r="G29" s="11">
        <v>18.3</v>
      </c>
      <c r="H29" s="5" t="s">
        <v>46</v>
      </c>
    </row>
    <row r="30" spans="1:8">
      <c r="A30" s="7" t="s">
        <v>3</v>
      </c>
      <c r="B30" s="6">
        <v>41029</v>
      </c>
      <c r="C30" s="7" t="s">
        <v>45</v>
      </c>
      <c r="D30" s="7" t="s">
        <v>1</v>
      </c>
      <c r="E30" s="10">
        <v>30</v>
      </c>
      <c r="F30" s="7">
        <v>1.7</v>
      </c>
      <c r="G30" s="10">
        <v>-30</v>
      </c>
      <c r="H30" s="7" t="s">
        <v>2</v>
      </c>
    </row>
    <row r="32" spans="1:8" ht="18.75">
      <c r="F32" t="s">
        <v>361</v>
      </c>
      <c r="G32" s="13">
        <f>SUM(G2:G30)</f>
        <v>-7.0000000000000213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Футболни прогнози</vt:lpstr>
      <vt:lpstr>ПодНад2.5гола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2012-05-02T07:23:35Z</dcterms:modified>
</cp:coreProperties>
</file>