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ugust2016" sheetId="1" r:id="rId1"/>
  </sheets>
  <definedNames>
    <definedName name="_xlnm._FilterDatabase" localSheetId="0" hidden="1">august2016!$A$1:$G$25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" i="1"/>
</calcChain>
</file>

<file path=xl/sharedStrings.xml><?xml version="1.0" encoding="utf-8"?>
<sst xmlns="http://schemas.openxmlformats.org/spreadsheetml/2006/main" count="128" uniqueCount="99">
  <si>
    <t>02.08.2016</t>
  </si>
  <si>
    <t>Crvena Zvezda</t>
  </si>
  <si>
    <t>Ludogorets</t>
  </si>
  <si>
    <t>Over 2.75 goals</t>
  </si>
  <si>
    <t>03.08.2016</t>
  </si>
  <si>
    <t>Bayern</t>
  </si>
  <si>
    <t>Real Madrid</t>
  </si>
  <si>
    <t>Real Madrid +0.5</t>
  </si>
  <si>
    <t>Monaco</t>
  </si>
  <si>
    <t>Fenerbahce</t>
  </si>
  <si>
    <t>Monaco -0.5</t>
  </si>
  <si>
    <t>04.08.2016</t>
  </si>
  <si>
    <t>Ponte Preta</t>
  </si>
  <si>
    <t xml:space="preserve">Botafogo </t>
  </si>
  <si>
    <t>Botafogo +0.25</t>
  </si>
  <si>
    <t>Lose</t>
  </si>
  <si>
    <t>07.08.2016</t>
  </si>
  <si>
    <t xml:space="preserve">Zaglebie </t>
  </si>
  <si>
    <t>Pogon</t>
  </si>
  <si>
    <t xml:space="preserve">Zaglebie -0.5 </t>
  </si>
  <si>
    <t>09.08.2016</t>
  </si>
  <si>
    <t xml:space="preserve">Sevilla </t>
  </si>
  <si>
    <t>Real Madrid -0.5</t>
  </si>
  <si>
    <t>11.08.2016</t>
  </si>
  <si>
    <t>Kei Nishikori</t>
  </si>
  <si>
    <t>Andrew Martin</t>
  </si>
  <si>
    <t>Under 19</t>
  </si>
  <si>
    <t>12.08.2016</t>
  </si>
  <si>
    <t xml:space="preserve">Botossani </t>
  </si>
  <si>
    <t>Steua</t>
  </si>
  <si>
    <t>Steua -0,5</t>
  </si>
  <si>
    <t>14.08.2016</t>
  </si>
  <si>
    <t>Bournemouth</t>
  </si>
  <si>
    <t xml:space="preserve">Manchester United </t>
  </si>
  <si>
    <t>Manchester United -0.5</t>
  </si>
  <si>
    <t>15.08.2016</t>
  </si>
  <si>
    <t>Derry City</t>
  </si>
  <si>
    <t>Cork City</t>
  </si>
  <si>
    <t>Derry City +0.25</t>
  </si>
  <si>
    <t>16.08.2016</t>
  </si>
  <si>
    <t>Brighton</t>
  </si>
  <si>
    <t>Rotherham</t>
  </si>
  <si>
    <t>Over 2.5 goals</t>
  </si>
  <si>
    <t>Ajax</t>
  </si>
  <si>
    <t>FK Rostov</t>
  </si>
  <si>
    <t>Ajax -0.75</t>
  </si>
  <si>
    <t>18.08.2016</t>
  </si>
  <si>
    <t>Panathinaikos</t>
  </si>
  <si>
    <t>Brondby</t>
  </si>
  <si>
    <t>Panathinaikos -0.75</t>
  </si>
  <si>
    <t>Gent</t>
  </si>
  <si>
    <t>Shkendija</t>
  </si>
  <si>
    <t>Gent -1.75</t>
  </si>
  <si>
    <t>19.08.2016</t>
  </si>
  <si>
    <t>Manchester United</t>
  </si>
  <si>
    <t xml:space="preserve">Southampton </t>
  </si>
  <si>
    <t>Manchester United -1.25</t>
  </si>
  <si>
    <t>20.08.2016</t>
  </si>
  <si>
    <t>Sevilla</t>
  </si>
  <si>
    <t>Espanyol</t>
  </si>
  <si>
    <t>Sevilla -0.5</t>
  </si>
  <si>
    <t>21.08.2016</t>
  </si>
  <si>
    <t>Flamengo</t>
  </si>
  <si>
    <t>Gremio</t>
  </si>
  <si>
    <t>Gremio +0.5</t>
  </si>
  <si>
    <t>25.08.2016</t>
  </si>
  <si>
    <t>Genk</t>
  </si>
  <si>
    <t>Lok. Zagreb</t>
  </si>
  <si>
    <t>Genk -1</t>
  </si>
  <si>
    <t>27.08.2016</t>
  </si>
  <si>
    <t>Dortmund</t>
  </si>
  <si>
    <t>Mainz</t>
  </si>
  <si>
    <t>Dortmund -1.5</t>
  </si>
  <si>
    <t>Leicester</t>
  </si>
  <si>
    <t>Swansea</t>
  </si>
  <si>
    <t>Leicester -0.75</t>
  </si>
  <si>
    <t>28.08.2016</t>
  </si>
  <si>
    <t>Manchester City</t>
  </si>
  <si>
    <t>West Ham</t>
  </si>
  <si>
    <t>Manchester City -1.5</t>
  </si>
  <si>
    <t>Fluminense</t>
  </si>
  <si>
    <t>Palmeiras</t>
  </si>
  <si>
    <t>Palmeiras -0.25</t>
  </si>
  <si>
    <t>29.08.2016</t>
  </si>
  <si>
    <t xml:space="preserve">Kaiserslautern </t>
  </si>
  <si>
    <t xml:space="preserve">Dusseldorf </t>
  </si>
  <si>
    <t>31.08.2016</t>
  </si>
  <si>
    <t>Cirbonero</t>
  </si>
  <si>
    <t xml:space="preserve">Ponferradina </t>
  </si>
  <si>
    <t>Ponferradina to win</t>
  </si>
  <si>
    <t>Date</t>
  </si>
  <si>
    <t>Home</t>
  </si>
  <si>
    <t>Away</t>
  </si>
  <si>
    <t>Tips</t>
  </si>
  <si>
    <t>ODD</t>
  </si>
  <si>
    <t>Status</t>
  </si>
  <si>
    <t>+/-</t>
  </si>
  <si>
    <t>Win</t>
  </si>
  <si>
    <t>-/+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</si>
</sst>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2" borderId="0" xfId="1" quotePrefix="1" applyFont="1"/>
    <xf numFmtId="0" fontId="3" fillId="2" borderId="0" xfId="1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22" sqref="I22"/>
    </sheetView>
  </sheetViews>
  <sheetFormatPr defaultRowHeight="15" x14ac:dyDescent="0.25"/>
  <cols>
    <col min="1" max="1" width="10.140625" bestFit="1" customWidth="1"/>
    <col min="2" max="2" width="18.140625" bestFit="1" customWidth="1"/>
    <col min="3" max="3" width="18.5703125" bestFit="1" customWidth="1"/>
    <col min="4" max="4" width="23" bestFit="1" customWidth="1"/>
    <col min="5" max="5" width="6" bestFit="1" customWidth="1"/>
  </cols>
  <sheetData>
    <row r="1" spans="1:7" x14ac:dyDescent="0.2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s="1" t="s">
        <v>96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2.0299999999999998</v>
      </c>
      <c r="F2" s="2" t="s">
        <v>97</v>
      </c>
      <c r="G2" s="2">
        <f>IF(F2="Lose",-1,E2-1)</f>
        <v>1.0299999999999998</v>
      </c>
    </row>
    <row r="3" spans="1:7" x14ac:dyDescent="0.25">
      <c r="A3" s="2" t="s">
        <v>4</v>
      </c>
      <c r="B3" s="2" t="s">
        <v>5</v>
      </c>
      <c r="C3" s="2" t="s">
        <v>6</v>
      </c>
      <c r="D3" s="2" t="s">
        <v>7</v>
      </c>
      <c r="E3" s="2">
        <v>1.78</v>
      </c>
      <c r="F3" s="2" t="s">
        <v>97</v>
      </c>
      <c r="G3" s="2">
        <f t="shared" ref="G3:G25" si="0">IF(F3="Lose",-1,E3-1)</f>
        <v>0.78</v>
      </c>
    </row>
    <row r="4" spans="1:7" x14ac:dyDescent="0.25">
      <c r="A4" s="2" t="s">
        <v>4</v>
      </c>
      <c r="B4" s="2" t="s">
        <v>8</v>
      </c>
      <c r="C4" s="2" t="s">
        <v>9</v>
      </c>
      <c r="D4" s="2" t="s">
        <v>10</v>
      </c>
      <c r="E4" s="2">
        <v>1.8</v>
      </c>
      <c r="F4" s="2" t="s">
        <v>97</v>
      </c>
      <c r="G4" s="2">
        <f t="shared" si="0"/>
        <v>0.8</v>
      </c>
    </row>
    <row r="5" spans="1:7" x14ac:dyDescent="0.25">
      <c r="A5" s="3" t="s">
        <v>11</v>
      </c>
      <c r="B5" s="3" t="s">
        <v>12</v>
      </c>
      <c r="C5" s="3" t="s">
        <v>13</v>
      </c>
      <c r="D5" s="3" t="s">
        <v>14</v>
      </c>
      <c r="E5" s="3">
        <v>2.0499999999999998</v>
      </c>
      <c r="F5" s="3" t="s">
        <v>15</v>
      </c>
      <c r="G5" s="3">
        <f t="shared" si="0"/>
        <v>-1</v>
      </c>
    </row>
    <row r="6" spans="1:7" x14ac:dyDescent="0.25">
      <c r="A6" s="3" t="s">
        <v>16</v>
      </c>
      <c r="B6" s="3" t="s">
        <v>17</v>
      </c>
      <c r="C6" s="3" t="s">
        <v>18</v>
      </c>
      <c r="D6" s="3" t="s">
        <v>19</v>
      </c>
      <c r="E6" s="3">
        <v>1.9750000000000001</v>
      </c>
      <c r="F6" s="3" t="s">
        <v>15</v>
      </c>
      <c r="G6" s="3">
        <f t="shared" si="0"/>
        <v>-1</v>
      </c>
    </row>
    <row r="7" spans="1:7" x14ac:dyDescent="0.25">
      <c r="A7" s="3" t="s">
        <v>20</v>
      </c>
      <c r="B7" s="3" t="s">
        <v>6</v>
      </c>
      <c r="C7" s="3" t="s">
        <v>21</v>
      </c>
      <c r="D7" s="3" t="s">
        <v>22</v>
      </c>
      <c r="E7" s="3">
        <v>1.9750000000000001</v>
      </c>
      <c r="F7" s="3" t="s">
        <v>15</v>
      </c>
      <c r="G7" s="3">
        <f t="shared" si="0"/>
        <v>-1</v>
      </c>
    </row>
    <row r="8" spans="1:7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1.85</v>
      </c>
      <c r="F8" s="2" t="s">
        <v>97</v>
      </c>
      <c r="G8" s="2">
        <f t="shared" si="0"/>
        <v>0.85000000000000009</v>
      </c>
    </row>
    <row r="9" spans="1:7" x14ac:dyDescent="0.25">
      <c r="A9" s="2" t="s">
        <v>27</v>
      </c>
      <c r="B9" s="2" t="s">
        <v>28</v>
      </c>
      <c r="C9" s="2" t="s">
        <v>29</v>
      </c>
      <c r="D9" s="2" t="s">
        <v>30</v>
      </c>
      <c r="E9" s="2">
        <v>2.08</v>
      </c>
      <c r="F9" s="2" t="s">
        <v>97</v>
      </c>
      <c r="G9" s="2">
        <f t="shared" si="0"/>
        <v>1.08</v>
      </c>
    </row>
    <row r="10" spans="1:7" x14ac:dyDescent="0.25">
      <c r="A10" s="2" t="s">
        <v>31</v>
      </c>
      <c r="B10" s="2" t="s">
        <v>32</v>
      </c>
      <c r="C10" s="2" t="s">
        <v>33</v>
      </c>
      <c r="D10" s="2" t="s">
        <v>34</v>
      </c>
      <c r="E10" s="2">
        <v>1.8</v>
      </c>
      <c r="F10" s="2" t="s">
        <v>97</v>
      </c>
      <c r="G10" s="2">
        <f t="shared" si="0"/>
        <v>0.8</v>
      </c>
    </row>
    <row r="11" spans="1:7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>
        <v>2.08</v>
      </c>
      <c r="F11" s="2" t="s">
        <v>97</v>
      </c>
      <c r="G11" s="2">
        <f t="shared" si="0"/>
        <v>1.08</v>
      </c>
    </row>
    <row r="12" spans="1:7" x14ac:dyDescent="0.25">
      <c r="A12" s="2" t="s">
        <v>39</v>
      </c>
      <c r="B12" s="2" t="s">
        <v>40</v>
      </c>
      <c r="C12" s="2" t="s">
        <v>41</v>
      </c>
      <c r="D12" s="2" t="s">
        <v>42</v>
      </c>
      <c r="E12" s="2">
        <v>1.85</v>
      </c>
      <c r="F12" s="2" t="s">
        <v>97</v>
      </c>
      <c r="G12" s="2">
        <f t="shared" si="0"/>
        <v>0.85000000000000009</v>
      </c>
    </row>
    <row r="13" spans="1:7" x14ac:dyDescent="0.25">
      <c r="A13" s="3" t="s">
        <v>39</v>
      </c>
      <c r="B13" s="3" t="s">
        <v>43</v>
      </c>
      <c r="C13" s="3" t="s">
        <v>44</v>
      </c>
      <c r="D13" s="3" t="s">
        <v>45</v>
      </c>
      <c r="E13" s="3">
        <v>1.95</v>
      </c>
      <c r="F13" s="3" t="s">
        <v>15</v>
      </c>
      <c r="G13" s="3">
        <f t="shared" si="0"/>
        <v>-1</v>
      </c>
    </row>
    <row r="14" spans="1:7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>
        <v>2</v>
      </c>
      <c r="F14" s="2" t="s">
        <v>97</v>
      </c>
      <c r="G14" s="2">
        <f t="shared" si="0"/>
        <v>1</v>
      </c>
    </row>
    <row r="15" spans="1:7" x14ac:dyDescent="0.25">
      <c r="A15" s="3" t="s">
        <v>46</v>
      </c>
      <c r="B15" s="3" t="s">
        <v>50</v>
      </c>
      <c r="C15" s="3" t="s">
        <v>51</v>
      </c>
      <c r="D15" s="3" t="s">
        <v>52</v>
      </c>
      <c r="E15" s="3">
        <v>2.08</v>
      </c>
      <c r="F15" s="3" t="s">
        <v>15</v>
      </c>
      <c r="G15" s="3">
        <f t="shared" si="0"/>
        <v>-1</v>
      </c>
    </row>
    <row r="16" spans="1:7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>
        <v>2.2000000000000002</v>
      </c>
      <c r="F16" s="2" t="s">
        <v>97</v>
      </c>
      <c r="G16" s="2">
        <f t="shared" si="0"/>
        <v>1.2000000000000002</v>
      </c>
    </row>
    <row r="17" spans="1:7" x14ac:dyDescent="0.25">
      <c r="A17" s="2" t="s">
        <v>57</v>
      </c>
      <c r="B17" s="2" t="s">
        <v>58</v>
      </c>
      <c r="C17" s="2" t="s">
        <v>59</v>
      </c>
      <c r="D17" s="2" t="s">
        <v>60</v>
      </c>
      <c r="E17" s="2">
        <v>1.675</v>
      </c>
      <c r="F17" s="2" t="s">
        <v>97</v>
      </c>
      <c r="G17" s="2">
        <f t="shared" si="0"/>
        <v>0.67500000000000004</v>
      </c>
    </row>
    <row r="18" spans="1:7" x14ac:dyDescent="0.25">
      <c r="A18" s="3" t="s">
        <v>61</v>
      </c>
      <c r="B18" s="3" t="s">
        <v>62</v>
      </c>
      <c r="C18" s="3" t="s">
        <v>63</v>
      </c>
      <c r="D18" s="3" t="s">
        <v>64</v>
      </c>
      <c r="E18" s="3">
        <v>1.8</v>
      </c>
      <c r="F18" s="3" t="s">
        <v>15</v>
      </c>
      <c r="G18" s="3">
        <f t="shared" si="0"/>
        <v>-1</v>
      </c>
    </row>
    <row r="19" spans="1:7" x14ac:dyDescent="0.25">
      <c r="A19" s="2" t="s">
        <v>65</v>
      </c>
      <c r="B19" s="2" t="s">
        <v>66</v>
      </c>
      <c r="C19" s="2" t="s">
        <v>67</v>
      </c>
      <c r="D19" s="2" t="s">
        <v>68</v>
      </c>
      <c r="E19" s="2">
        <v>1.675</v>
      </c>
      <c r="F19" s="2" t="s">
        <v>97</v>
      </c>
      <c r="G19" s="2">
        <f t="shared" si="0"/>
        <v>0.67500000000000004</v>
      </c>
    </row>
    <row r="20" spans="1:7" x14ac:dyDescent="0.25">
      <c r="A20" s="3" t="s">
        <v>69</v>
      </c>
      <c r="B20" s="3" t="s">
        <v>70</v>
      </c>
      <c r="C20" s="3" t="s">
        <v>71</v>
      </c>
      <c r="D20" s="3" t="s">
        <v>72</v>
      </c>
      <c r="E20" s="3">
        <v>1.8</v>
      </c>
      <c r="F20" s="3" t="s">
        <v>15</v>
      </c>
      <c r="G20" s="3">
        <f t="shared" si="0"/>
        <v>-1</v>
      </c>
    </row>
    <row r="21" spans="1:7" x14ac:dyDescent="0.25">
      <c r="A21" s="2" t="s">
        <v>69</v>
      </c>
      <c r="B21" s="2" t="s">
        <v>73</v>
      </c>
      <c r="C21" s="2" t="s">
        <v>74</v>
      </c>
      <c r="D21" s="2" t="s">
        <v>75</v>
      </c>
      <c r="E21" s="2">
        <v>2</v>
      </c>
      <c r="F21" s="2" t="s">
        <v>97</v>
      </c>
      <c r="G21" s="2">
        <f t="shared" si="0"/>
        <v>1</v>
      </c>
    </row>
    <row r="22" spans="1:7" x14ac:dyDescent="0.25">
      <c r="A22" s="2" t="s">
        <v>76</v>
      </c>
      <c r="B22" s="2" t="s">
        <v>77</v>
      </c>
      <c r="C22" s="2" t="s">
        <v>78</v>
      </c>
      <c r="D22" s="2" t="s">
        <v>79</v>
      </c>
      <c r="E22" s="2">
        <v>2</v>
      </c>
      <c r="F22" s="2" t="s">
        <v>97</v>
      </c>
      <c r="G22" s="2">
        <f t="shared" si="0"/>
        <v>1</v>
      </c>
    </row>
    <row r="23" spans="1:7" x14ac:dyDescent="0.25">
      <c r="A23" s="2" t="s">
        <v>76</v>
      </c>
      <c r="B23" s="2" t="s">
        <v>80</v>
      </c>
      <c r="C23" s="2" t="s">
        <v>81</v>
      </c>
      <c r="D23" s="2" t="s">
        <v>82</v>
      </c>
      <c r="E23" s="2">
        <v>2</v>
      </c>
      <c r="F23" s="2" t="s">
        <v>97</v>
      </c>
      <c r="G23" s="2">
        <f t="shared" si="0"/>
        <v>1</v>
      </c>
    </row>
    <row r="24" spans="1:7" x14ac:dyDescent="0.25">
      <c r="A24" s="3" t="s">
        <v>83</v>
      </c>
      <c r="B24" s="3" t="s">
        <v>84</v>
      </c>
      <c r="C24" s="3" t="s">
        <v>85</v>
      </c>
      <c r="D24" s="3" t="s">
        <v>42</v>
      </c>
      <c r="E24" s="3">
        <v>2.0499999999999998</v>
      </c>
      <c r="F24" s="3" t="s">
        <v>15</v>
      </c>
      <c r="G24" s="3">
        <f t="shared" si="0"/>
        <v>-1</v>
      </c>
    </row>
    <row r="25" spans="1:7" x14ac:dyDescent="0.25">
      <c r="A25" s="3" t="s">
        <v>86</v>
      </c>
      <c r="B25" s="3" t="s">
        <v>87</v>
      </c>
      <c r="C25" s="3" t="s">
        <v>88</v>
      </c>
      <c r="D25" s="3" t="s">
        <v>89</v>
      </c>
      <c r="E25" s="3">
        <v>1.8</v>
      </c>
      <c r="F25" s="3" t="s">
        <v>15</v>
      </c>
      <c r="G25" s="3">
        <f t="shared" si="0"/>
        <v>-1</v>
      </c>
    </row>
    <row r="26" spans="1:7" ht="21" x14ac:dyDescent="0.35">
      <c r="A26" s="2"/>
      <c r="B26" s="2"/>
      <c r="C26" s="2"/>
      <c r="D26" s="2"/>
      <c r="E26" s="2"/>
      <c r="F26" s="4" t="s">
        <v>98</v>
      </c>
      <c r="G26" s="5">
        <f>SUM(G2:G25)</f>
        <v>4.8199999999999994</v>
      </c>
    </row>
  </sheetData>
  <autoFilter ref="A1:G25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2016-09-06T19:15:10Z</dcterms:modified>
</cp:coreProperties>
</file>